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fshome\li004333$\MySettings\Desktop\"/>
    </mc:Choice>
  </mc:AlternateContent>
  <bookViews>
    <workbookView xWindow="0" yWindow="0" windowWidth="25200" windowHeight="12000" tabRatio="871" firstSheet="13" activeTab="28"/>
  </bookViews>
  <sheets>
    <sheet name="First Page" sheetId="4" r:id="rId1"/>
    <sheet name="Table of Contents" sheetId="5" r:id="rId2"/>
    <sheet name="21+EA-group aggregates" sheetId="6" r:id="rId3"/>
    <sheet name="29-group aggregates" sheetId="7" r:id="rId4"/>
    <sheet name="Argentina" sheetId="8" r:id="rId5"/>
    <sheet name="Australia" sheetId="9" r:id="rId6"/>
    <sheet name="Belgium" sheetId="39" r:id="rId7"/>
    <sheet name="Brazil" sheetId="10" r:id="rId8"/>
    <sheet name="Canada" sheetId="11" r:id="rId9"/>
    <sheet name="Cayman Islands" sheetId="37" r:id="rId10"/>
    <sheet name="Chile" sheetId="40" r:id="rId11"/>
    <sheet name="China" sheetId="41" r:id="rId12"/>
    <sheet name="Euro Area" sheetId="14" r:id="rId13"/>
    <sheet name="France" sheetId="15" r:id="rId14"/>
    <sheet name="Germany" sheetId="16" r:id="rId15"/>
    <sheet name="Hong Kong" sheetId="17" r:id="rId16"/>
    <sheet name="India" sheetId="18" r:id="rId17"/>
    <sheet name="Indonesia" sheetId="19" r:id="rId18"/>
    <sheet name="Ireland" sheetId="36" r:id="rId19"/>
    <sheet name="Italy" sheetId="20" r:id="rId20"/>
    <sheet name="Japan" sheetId="21" r:id="rId21"/>
    <sheet name="Korea" sheetId="22" r:id="rId22"/>
    <sheet name="Luxembourg" sheetId="43" r:id="rId23"/>
    <sheet name="Mexico" sheetId="23" r:id="rId24"/>
    <sheet name="Netherlands" sheetId="24" r:id="rId25"/>
    <sheet name="Russia" sheetId="25" r:id="rId26"/>
    <sheet name="Saudi Arabia" sheetId="26" r:id="rId27"/>
    <sheet name="Singapore" sheetId="27" r:id="rId28"/>
    <sheet name="South Africa" sheetId="28" r:id="rId29"/>
    <sheet name="Spain" sheetId="29" r:id="rId30"/>
    <sheet name="Switzerland" sheetId="30" r:id="rId31"/>
    <sheet name="Turkey" sheetId="31" r:id="rId32"/>
    <sheet name="United Kingdom" sheetId="32" r:id="rId33"/>
    <sheet name="United States" sheetId="33" r:id="rId34"/>
    <sheet name="Exchange rates" sheetId="42" r:id="rId35"/>
  </sheets>
  <definedNames>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"12/18/2018 09:04:46"</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2">'21+EA-group aggregates'!$B$2:$V$25</definedName>
    <definedName name="_xlnm.Print_Area" localSheetId="3">'29-group aggregates'!$B$2:$Z$25</definedName>
    <definedName name="_xlnm.Print_Area" localSheetId="4">Argentina!$B$2:$O$22</definedName>
    <definedName name="_xlnm.Print_Area" localSheetId="5">Australia!$B$2:$O$22</definedName>
    <definedName name="_xlnm.Print_Area" localSheetId="6">Belgium!$B$2:$O$23</definedName>
    <definedName name="_xlnm.Print_Area" localSheetId="7">Brazil!$B$2:$O$23</definedName>
    <definedName name="_xlnm.Print_Area" localSheetId="8">Canada!$B$2:$O$23</definedName>
    <definedName name="_xlnm.Print_Area" localSheetId="9">'Cayman Islands'!$B$2:$O$23</definedName>
    <definedName name="_xlnm.Print_Area" localSheetId="10">Chile!$B$2:$O$23</definedName>
    <definedName name="_xlnm.Print_Area" localSheetId="11">China!$B$2:$O$23</definedName>
    <definedName name="_xlnm.Print_Area" localSheetId="12">'Euro Area'!$B$2:$L$23</definedName>
    <definedName name="_xlnm.Print_Area" localSheetId="0">'First Page'!$B$2:$I$34</definedName>
    <definedName name="_xlnm.Print_Area" localSheetId="13">France!$B$2:$O$23</definedName>
    <definedName name="_xlnm.Print_Area" localSheetId="14">Germany!$B$2:$O$23</definedName>
    <definedName name="_xlnm.Print_Area" localSheetId="15">'Hong Kong'!$B$2:$O$23</definedName>
    <definedName name="_xlnm.Print_Area" localSheetId="16">India!$B$2:$O$23</definedName>
    <definedName name="_xlnm.Print_Area" localSheetId="17">Indonesia!$B$2:$O$23</definedName>
    <definedName name="_xlnm.Print_Area" localSheetId="18">Ireland!$B$2:$O$23</definedName>
    <definedName name="_xlnm.Print_Area" localSheetId="19">Italy!$B$2:$O$23</definedName>
    <definedName name="_xlnm.Print_Area" localSheetId="20">Japan!$B$2:$O$23</definedName>
    <definedName name="_xlnm.Print_Area" localSheetId="21">Korea!$B$2:$O$23</definedName>
    <definedName name="_xlnm.Print_Area" localSheetId="23">Mexico!$B$2:$O$23</definedName>
    <definedName name="_xlnm.Print_Area" localSheetId="24">Netherlands!$B$2:$O$23</definedName>
    <definedName name="_xlnm.Print_Area" localSheetId="25">Russia!$B$2:$O$23</definedName>
    <definedName name="_xlnm.Print_Area" localSheetId="26">'Saudi Arabia'!$B$2:$O$23</definedName>
    <definedName name="_xlnm.Print_Area" localSheetId="27">Singapore!$B$2:$O$23</definedName>
    <definedName name="_xlnm.Print_Area" localSheetId="28">'South Africa'!$B$2:$O$23</definedName>
    <definedName name="_xlnm.Print_Area" localSheetId="29">Spain!$B$2:$O$23</definedName>
    <definedName name="_xlnm.Print_Area" localSheetId="30">Switzerland!$B$2:$O$23</definedName>
    <definedName name="_xlnm.Print_Area" localSheetId="1">'Table of Contents'!$B$2:$G$38</definedName>
    <definedName name="_xlnm.Print_Area" localSheetId="31">Turkey!$B$2:$O$23</definedName>
    <definedName name="_xlnm.Print_Area" localSheetId="32">'United Kingdom'!$B$2:$O$23</definedName>
    <definedName name="_xlnm.Print_Area" localSheetId="33">'United States'!$B$2:$O$23</definedName>
  </definedNames>
  <calcPr calcId="152511"/>
</workbook>
</file>

<file path=xl/calcChain.xml><?xml version="1.0" encoding="utf-8"?>
<calcChain xmlns="http://schemas.openxmlformats.org/spreadsheetml/2006/main">
  <c r="N7" i="37" l="1"/>
  <c r="N8" i="37"/>
  <c r="N9" i="37"/>
  <c r="N10" i="37"/>
  <c r="N11" i="37"/>
  <c r="N12" i="37"/>
  <c r="N13" i="37"/>
  <c r="N6" i="37"/>
  <c r="F7" i="36" l="1"/>
  <c r="F8" i="36"/>
  <c r="F9" i="36"/>
  <c r="F10" i="36"/>
  <c r="F11" i="36"/>
  <c r="F12" i="36"/>
  <c r="F13" i="36"/>
  <c r="F14" i="36"/>
  <c r="F15" i="36"/>
  <c r="F16" i="36"/>
  <c r="F17" i="36"/>
  <c r="F18" i="36"/>
  <c r="F19" i="36"/>
  <c r="F20" i="36"/>
  <c r="F21" i="36"/>
  <c r="F6" i="36"/>
</calcChain>
</file>

<file path=xl/sharedStrings.xml><?xml version="1.0" encoding="utf-8"?>
<sst xmlns="http://schemas.openxmlformats.org/spreadsheetml/2006/main" count="842" uniqueCount="200">
  <si>
    <t>Financial Institutions</t>
  </si>
  <si>
    <t>Central Banks</t>
  </si>
  <si>
    <t>Banks</t>
  </si>
  <si>
    <t>Pension Funds</t>
  </si>
  <si>
    <t>Public Financial Institutions</t>
  </si>
  <si>
    <t>Other Financial Intermediaries (OFIs)</t>
  </si>
  <si>
    <t>Financial Auxiliaries</t>
  </si>
  <si>
    <t>Money Market Funds</t>
  </si>
  <si>
    <t>Finance Companies</t>
  </si>
  <si>
    <t>Structured Finance Vehicles</t>
  </si>
  <si>
    <t>Hedge Funds</t>
  </si>
  <si>
    <t>Other Investment Funds</t>
  </si>
  <si>
    <t>Brokers Dealers</t>
  </si>
  <si>
    <t>Real Estate Intestment Trusts and Funds</t>
  </si>
  <si>
    <t>Trust Companies</t>
  </si>
  <si>
    <t>Others (identified)</t>
  </si>
  <si>
    <t>Others (unidentified)</t>
  </si>
  <si>
    <t>USD billion</t>
  </si>
  <si>
    <t>Other Financial Intermediaries (OFIs) and Financial Auxiliaries</t>
  </si>
  <si>
    <t>Table of Contents</t>
  </si>
  <si>
    <t xml:space="preserve">Dataset accompanying the </t>
  </si>
  <si>
    <t>Broker-Dealers</t>
  </si>
  <si>
    <t>Central Counterparties</t>
  </si>
  <si>
    <t>Captive Financial Institutions and Money Lenders</t>
  </si>
  <si>
    <t>Financial Corporations</t>
  </si>
  <si>
    <t>Insurance Corporations</t>
  </si>
  <si>
    <t>Australia: Assets of Financial Corporations</t>
  </si>
  <si>
    <t>Argentina: Assets of Financial Corporations</t>
  </si>
  <si>
    <t>United States: Assets of Financial Corporations</t>
  </si>
  <si>
    <t>United Kingdom: Assets of Financial Corporations</t>
  </si>
  <si>
    <t>Turkey: Assets of Financial Corporations</t>
  </si>
  <si>
    <t>Switzerland: Assets of Financial Corporations</t>
  </si>
  <si>
    <t>Spain: Assets of Financial Corporations</t>
  </si>
  <si>
    <t>South Africa: Assets of Financial Corporations</t>
  </si>
  <si>
    <t>Singapore: Assets of Financial Corporations</t>
  </si>
  <si>
    <t>Saudi Arabia: Assets of Financial Corporations</t>
  </si>
  <si>
    <t>Russia: Assets of Financial Corporations</t>
  </si>
  <si>
    <t>Netherlands: Assets of Financial Corporations</t>
  </si>
  <si>
    <t>Mexico: Assets of Financial Corporations</t>
  </si>
  <si>
    <t>Korea: Assets of Financial Corporations</t>
  </si>
  <si>
    <t>Japan: Assets of Financial Corporations</t>
  </si>
  <si>
    <t>Italy: Assets of Financial Corporations</t>
  </si>
  <si>
    <t>Ireland: Assets of Financial Corporations</t>
  </si>
  <si>
    <t>Indonesia: Assets of Financial Corporations</t>
  </si>
  <si>
    <t>India: Assets of Financial Corporations</t>
  </si>
  <si>
    <t>Hong Kong: Assets of Financial Corporations</t>
  </si>
  <si>
    <t>Germany: Assets of Financial Corporations</t>
  </si>
  <si>
    <t>France: Assets of Financial Corporations</t>
  </si>
  <si>
    <t>Euro Area: Assets of Financial Corporations</t>
  </si>
  <si>
    <t>China: Assets of Financial Corporations</t>
  </si>
  <si>
    <t>Chile: Assets of Financial Corporations</t>
  </si>
  <si>
    <t>Cayman Islands: Assets of Financial Corporations</t>
  </si>
  <si>
    <t>Canada: Assets of Financial Corporations</t>
  </si>
  <si>
    <t>Brazil: Assets of Financial Corporations</t>
  </si>
  <si>
    <t>Belgium: Assets of Financial Corporations</t>
  </si>
  <si>
    <r>
      <t>USD trillion; 21 jurisdictions and Euro Area (</t>
    </r>
    <r>
      <rPr>
        <i/>
        <sz val="9"/>
        <color indexed="8"/>
        <rFont val="Segoe UI"/>
        <family val="2"/>
      </rPr>
      <t>21+EA-group</t>
    </r>
    <r>
      <rPr>
        <sz val="9"/>
        <color indexed="8"/>
        <rFont val="Segoe UI"/>
        <family val="2"/>
      </rPr>
      <t>)</t>
    </r>
  </si>
  <si>
    <r>
      <rPr>
        <i/>
        <sz val="11"/>
        <color indexed="8"/>
        <rFont val="Segoe UI"/>
        <family val="2"/>
      </rPr>
      <t>21+EA-group</t>
    </r>
    <r>
      <rPr>
        <sz val="11"/>
        <color indexed="8"/>
        <rFont val="Segoe UI"/>
        <family val="2"/>
      </rPr>
      <t>: Assets of Financial Corporations</t>
    </r>
  </si>
  <si>
    <t>Sources: National sector balance sheet and other data; FSB calculations.</t>
  </si>
  <si>
    <t>Exchange rates</t>
  </si>
  <si>
    <t>Local currency units per US$</t>
  </si>
  <si>
    <t>Argentina</t>
  </si>
  <si>
    <t>Australia</t>
  </si>
  <si>
    <t>Belgium</t>
  </si>
  <si>
    <t>Brazil</t>
  </si>
  <si>
    <t>Canada</t>
  </si>
  <si>
    <t>Switzerland</t>
  </si>
  <si>
    <t>Chile</t>
  </si>
  <si>
    <t>China</t>
  </si>
  <si>
    <t>Germany</t>
  </si>
  <si>
    <t>Spain</t>
  </si>
  <si>
    <t>France</t>
  </si>
  <si>
    <t>Hong Kong</t>
  </si>
  <si>
    <t>Indonesia</t>
  </si>
  <si>
    <t>Ireland</t>
  </si>
  <si>
    <t>India</t>
  </si>
  <si>
    <t>Italy</t>
  </si>
  <si>
    <t>Japan</t>
  </si>
  <si>
    <t>Korea</t>
  </si>
  <si>
    <t>Cayman Islands</t>
  </si>
  <si>
    <t>Mexico</t>
  </si>
  <si>
    <t>Netherlands</t>
  </si>
  <si>
    <t>Russia</t>
  </si>
  <si>
    <t>Saudi Arabia</t>
  </si>
  <si>
    <t>Singapore</t>
  </si>
  <si>
    <t>Turkey</t>
  </si>
  <si>
    <t>United Kingdom</t>
  </si>
  <si>
    <t>United States</t>
  </si>
  <si>
    <t>Euro area</t>
  </si>
  <si>
    <t>South Africa</t>
  </si>
  <si>
    <t>Insurance corporations and Pension funds</t>
  </si>
  <si>
    <t>Central Bank</t>
  </si>
  <si>
    <t>21+EA-group aggregates . . . . . . . . . . . . . . . . . . . . . . . . . . . . . . . . . . . . . . . . . . . . . . . . . . . . . . . . . . . . . . . . . . . . . . . . . . . . .</t>
  </si>
  <si>
    <t>Argentina . . . . . . . . . . . . . . . . . . . . . . . . . . . . . . . . . . . . . . . . . . . . . . . . . . . . . . . . . . . . . . . . . . . . . . . . . . . . .. . . . . . . . . . . . . . . . . . . . . . . . . . .</t>
  </si>
  <si>
    <t>Australia . . . . . . . . . . . . . . . . . . . . . . . . . . . . . . . . . . . . . . . . . . . . . . . . . . . . . . . . . . . . . . . . . . . . . . . . . . . . .. . . . . . . . . . . . . . . . . . . . . . . . . . .</t>
  </si>
  <si>
    <t>Brazil . . . . . . . . . . . . . . . . . . . . . . . . . . . . . . . . . . . . . . . . . . . . . . . . . . . . . . . . . . . . . . . . . . . . . . . . . . . . .. . . . . . . . . . . . . . . . . . . . . . . . . . .</t>
  </si>
  <si>
    <t>Belgium . . . . . . . . . . . . . . . . . . . . . . . . . . . . . . . . . . . . . . . . . . . . . . . . . . . . . . . . . . . . . . . . . . . . . . . . . . . . .. . . . . . . . . . . . . . . . . . . . . . . . . . .</t>
  </si>
  <si>
    <t>Canada . . . . . . . . . . . . . . . . . . . . . . . . . . . . . . . . . . . . . . . . . . . . . . . . . . . . . . . . . . . . . . . . . . . . . . . . . . . . .. . . . . . . . . . . . . . . . . . . . . . . . . . .</t>
  </si>
  <si>
    <t>Cayman Islands . . . . . . . . . . . . . . . . . . . . . . . . . . . . . . . . . . . . . . . . . . . . . . . . . . . . . . . . . . . . . . . . . . . . . . . . . . . . .. . . . . . . . . . . . . . . . . . . . . . . . . . .</t>
  </si>
  <si>
    <t>Chile . . . . . . . . . . . . . . . . . . . . . . . . . . . . . . . . . . . . . . . . . . . . . . . . . . . . . . . . . . . . . . . . . . . . . . . . . . . . .. . . . . . . . . . . . . . . . . . . . . . . . . . .</t>
  </si>
  <si>
    <t>China . . . . . . . . . . . . . . . . . . . . . . . . . . . . . . . . . . . . . . . . . . . . . . . . . . . . . . . . . . . . . . . . . . . . . . . . . . . . .. . . . . . . . . . . . . . . . . . . . . . . . . . .</t>
  </si>
  <si>
    <t>Euro Area . . . . . . . . . . . . . . . . . . . . . . . . . . . . . . . . . . . . . . . . . . . . . . . . . . . . . . . . . . . . . . . . . . . . . . . . . . . . .. . . . . . . . . . . . . . . . . . . . . . . . . . .</t>
  </si>
  <si>
    <t>France . . . . . . . . . . . . . . . . . . . . . . . . . . . . . . . . . . . . . . . . . . . . . . . . . . . . . . . . . . . . . . . . . . . . . . . . . . . . .. . . . . . . . . . . . . . . . . . . . . . . . . . .</t>
  </si>
  <si>
    <t>Germany . . . . . . . . . . . . . . . . . . . . . . . . . . . . . . . . . . . . . . . . . . . . . . . . . . . . . . . . . . . . . . . . . . . . . . . . . . . . .. . . . . . . . . . . . . . . . . . . . . . . . . . .</t>
  </si>
  <si>
    <t>Hong Kong . . . . . . . . . . . . . . . . . . . . . . . . . . . . . . . . . . . . . . . . . . . . . . . . . . . . . . . . . . . . . . . . . . . . . . . . . . . . .. . . . . . . . . . . . . . . . . . . . . . . . . . .</t>
  </si>
  <si>
    <t>Ireland . . . . . . . . . . . . . . . . . . . . . . . . . . . . . . . . . . . . . . . . . . . . . . . . . . . . . . . . . . . . . . . . . . . . . . . . . . . . .. . . . . . . . . . . . . . . . . . . . . . . . . . .</t>
  </si>
  <si>
    <t>India . . . . . . . . . . . . . . . . . . . . . . . . . . . . . . . . . . . . . . . . . . . . . . . . . . . . . . . . . . . . . . . . . . . . . . . . . . . . .. . . . . . . . . . . . . . . . . . . . . . . . . . .</t>
  </si>
  <si>
    <t>Indonesia . . . . . . . . . . . . . . . . . . . . . . . . . . . . . . . . . . . . . . . . . . . . . . . . . . . . . . . . . . . . . . . . . . . . . . . . . . . . .. . . . . . . . . . . . . . . . . . . . . . . . . . .</t>
  </si>
  <si>
    <t>Italy . . . . . . . . . . . . . . . . . . . . . . . . . . . . . . . . . . . . . . . . . . . . . . . . . . . . . . . . . . . . . . . . . . . . . . . . . . . . .. . . . . . . . . . . . . . . . . . . . . . . . . . .</t>
  </si>
  <si>
    <t>Japan . . . . . . . . . . . . . . . . . . . . . . . . . . . . . . . . . . . . . . . . . . . . . . . . . . . . . . . . . . . . . . . . . . . . . . . . . . . . .. . . . . . . . . . . . . . . . . . . . . . . . . . .</t>
  </si>
  <si>
    <t>Korea . . . . . . . . . . . . . . . . . . . . . . . . . . . . . . . . . . . . . . . . . . . . . . . . . . . . . . . . . . . . . . . . . . . . . . . . . . . . .. . . . . . . . . . . . . . . . . . . . . . . . . . .</t>
  </si>
  <si>
    <t>Mexico . . . . . . . . . . . . . . . . . . . . . . . . . . . . . . . . . . . . . . . . . . . . . . . . . . . . . . . . . . . . . . . . . . . . . . . . . . . . .. . . . . . . . . . . . . . . . . . . . . . . . . . .</t>
  </si>
  <si>
    <t>Netherlands . . . . . . . . . . . . . . . . . . . . . . . . . . . . . . . . . . . . . . . . . . . . . . . . . . . . . . . . . . . . . . . . . . . . . . . . . . . . .. . . . . . . . . . . . . . . . . . . . . . . . . . .</t>
  </si>
  <si>
    <t>Russia . . . . . . . . . . . . . . . . . . . . . . . . . . . . . . . . . . . . . . . . . . . . . . . . . . . . . . . . . . . . . . . . . . . . . . . . . . . . .. . . . . . . . . . . . . . . . . . . . . . . . . . .</t>
  </si>
  <si>
    <t>Saudi Arabia . . . . . . . . . . . . . . . . . . . . . . . . . . . . . . . . . . . . . . . . . . . . . . . . . . . . . . . . . . . . . . . . . . . . . . . . . . . . .. . . . . . . . . . . . . . . . . . . . . . . . . . .</t>
  </si>
  <si>
    <t>Singapore . . . . . . . . . . . . . . . . . . . . . . . . . . . . . . . . . . . . . . . . . . . . . . . . . . . . . . . . . . . . . . . . . . . . . . . . . . . . .. . . . . . . . . . . . . . . . . . . . . . . . . . .</t>
  </si>
  <si>
    <t>South Africa . . . . . . . . . . . . . . . . . . . . . . . . . . . . . . . . . . . . . . . . . . . . . . . . . . . . . . . . . . . . . . . . . . . . . . . . . . . . .. . . . . . . . . . . . . . . . . . . . . . . . . . .</t>
  </si>
  <si>
    <t>Spain . . . . . . . . . . . . . . . . . . . . . . . . . . . . . . . . . . . . . . . . . . . . . . . . . . . . . . . . . . . . . . . . . . . . . . . . . . . . .. . . . . . . . . . . . . . . . . . . . . . . . . . .</t>
  </si>
  <si>
    <t>Switzerland . . . . . . . . . . . . . . . . . . . . . . . . . . . . . . . . . . . . . . . . . . . . . . . . . . . . . . . . . . . . . . . . . . . . . . . . . . . . .. . . . . . . . . . . . . . . . . . . . . . . . . . .</t>
  </si>
  <si>
    <t>Turkey . . . . . . . . . . . . . . . . . . . . . . . . . . . . . . . . . . . . . . . . . . . . . . . . . . . . . . . . . . . . . . . . . . . . . . . . . . . . .. . . . . . . . . . . . . . . . . . . . . . . . . . .</t>
  </si>
  <si>
    <t>United Kingdom . . . . . . . . . . . . . . . . . . . . . . . . . . . . . . . . . . . . . . . . . . . . . . . . . . . . . . . . . . . . . . . . . . . . . . . . . . . . .. . . . . . . . . . . . . . . . . . . . . . . . . . .</t>
  </si>
  <si>
    <t>United States . . . . . . . . . . . . . . . . . . . . . . . . . . . . . . . . . . . . . . . . . . . . . . . . . . . . . . . . . . . . . . . . . . . . . . . . . . . . .. . . . . . . . . . . . . . . . . . . . . . . . . . .</t>
  </si>
  <si>
    <t>Exchange rates . . . . . . . . . . . . . . . . . . . . . . . . . . . . . . . . . . . . . . . . . . . . . . . . . . . . . . . . . . . . . . . . . . . . . . . . . . . . . . . . . . . . . . . . . . . . . . . . . . . . . . .</t>
  </si>
  <si>
    <t>Economic function 1</t>
  </si>
  <si>
    <t>Economic function 2</t>
  </si>
  <si>
    <t>Economic function 3</t>
  </si>
  <si>
    <t>Economic function 4</t>
  </si>
  <si>
    <t>Economic function 5</t>
  </si>
  <si>
    <t>Luxembourg: Assets of Financial Corporations</t>
  </si>
  <si>
    <t>Luxembourg</t>
  </si>
  <si>
    <r>
      <rPr>
        <i/>
        <sz val="11"/>
        <color indexed="8"/>
        <rFont val="Segoe UI"/>
        <family val="2"/>
      </rPr>
      <t>29-group</t>
    </r>
    <r>
      <rPr>
        <sz val="11"/>
        <color indexed="8"/>
        <rFont val="Segoe UI"/>
        <family val="2"/>
      </rPr>
      <t>: Assets of Financial Corporations</t>
    </r>
  </si>
  <si>
    <r>
      <t>USD trillion; 29 jurisdictions (</t>
    </r>
    <r>
      <rPr>
        <i/>
        <sz val="9"/>
        <color indexed="8"/>
        <rFont val="Segoe UI"/>
        <family val="2"/>
      </rPr>
      <t>29-group</t>
    </r>
    <r>
      <rPr>
        <sz val="9"/>
        <color indexed="8"/>
        <rFont val="Segoe UI"/>
        <family val="2"/>
      </rPr>
      <t>)</t>
    </r>
  </si>
  <si>
    <t>Luxembourg . . . . . . . . . . . . . . . . . . . . . . . . . . . . . . . . . . . . . . . . . . . . . . . . . . . . . . . . . . . . . . . . . . . . . . . . . . . . .. . . . . . . . . . . . . . . . . . . . . . . . . . .</t>
  </si>
  <si>
    <r>
      <t>USD billion; 29 jurisdictions (</t>
    </r>
    <r>
      <rPr>
        <i/>
        <sz val="9"/>
        <color indexed="8"/>
        <rFont val="Segoe UI"/>
        <family val="2"/>
      </rPr>
      <t>29-group</t>
    </r>
    <r>
      <rPr>
        <sz val="9"/>
        <color indexed="8"/>
        <rFont val="Segoe UI"/>
        <family val="2"/>
      </rPr>
      <t>)</t>
    </r>
  </si>
  <si>
    <t>Source: BIS.</t>
  </si>
  <si>
    <r>
      <t>The Report can be found at</t>
    </r>
    <r>
      <rPr>
        <sz val="12"/>
        <rFont val="Times New Roman"/>
        <family val="1"/>
      </rPr>
      <t>:</t>
    </r>
  </si>
  <si>
    <t>2018 Global Monitoring Report on 
Non-bank Financial Intermediation</t>
  </si>
  <si>
    <t>Total Narrow Measure</t>
  </si>
  <si>
    <t xml:space="preserve">Unallocated </t>
  </si>
  <si>
    <t>United States: Narrow Measure</t>
  </si>
  <si>
    <t>United Kingdom: Narrow Measure</t>
  </si>
  <si>
    <t>Turkey: Narrow Measure</t>
  </si>
  <si>
    <t>Switzerland: Narrow Measure</t>
  </si>
  <si>
    <t>Spain: Narrow Measure</t>
  </si>
  <si>
    <t>South Africa: Narrow Measure</t>
  </si>
  <si>
    <t>Singapore: Narrow Measure</t>
  </si>
  <si>
    <t>Saudi Arabia: Narrow Measure</t>
  </si>
  <si>
    <t>Russia: Narrow Measure</t>
  </si>
  <si>
    <t>Netherlands: Narrow Measure</t>
  </si>
  <si>
    <t>Mexico: Narrow Measure</t>
  </si>
  <si>
    <t>Luxembourg: Narrow Measure</t>
  </si>
  <si>
    <t>Korea: Narrow Measure</t>
  </si>
  <si>
    <t>Japan: Narrow Measure</t>
  </si>
  <si>
    <t>Italy: Narrow Measure</t>
  </si>
  <si>
    <t>Ireland: Narrow Measure</t>
  </si>
  <si>
    <t>Indonesia: Narrow Measure</t>
  </si>
  <si>
    <t>India: Narrow Measure</t>
  </si>
  <si>
    <t>Hong Kong: Narrow Measure</t>
  </si>
  <si>
    <t>Germany: Narrow Measure</t>
  </si>
  <si>
    <t>France: Narrow Measure</t>
  </si>
  <si>
    <t>China: Narrow Measure</t>
  </si>
  <si>
    <t>Chile: Narrow Measure</t>
  </si>
  <si>
    <t>Cayman Islands: Narrow Measure</t>
  </si>
  <si>
    <t>Canada: Narrow Measure</t>
  </si>
  <si>
    <t>Brazil: Narrow Measure</t>
  </si>
  <si>
    <t>Belgium: Narrow Measure</t>
  </si>
  <si>
    <t>Australia: Narrow Measure</t>
  </si>
  <si>
    <t>Argentina: Narrow Measure</t>
  </si>
  <si>
    <r>
      <rPr>
        <i/>
        <sz val="11"/>
        <color indexed="8"/>
        <rFont val="Segoe UI"/>
        <family val="2"/>
      </rPr>
      <t>29-group</t>
    </r>
    <r>
      <rPr>
        <sz val="11"/>
        <color indexed="8"/>
        <rFont val="Segoe UI"/>
        <family val="2"/>
      </rPr>
      <t>: Narrow Measure</t>
    </r>
  </si>
  <si>
    <t>29-group: Argentina, Australia,Belgium, Brazil, Canada, Cayman Islands, Chile, China, France, Germany, Hong Kong, India, Indonesia, Ireland, Italy, Japan, Korea, Luxembourg, Mexico, the Netherlands, Russia, Saudi Arabia, Singapore, South Africa, Spain, Switzerland, Turkey, the UK, the US.
Note: Economic function-based measure. Based on time series data included in jurisdictions’ 2018 submissions.</t>
  </si>
  <si>
    <t>Note: Economic function-based measure. Based on time series data included in jurisdictions’ 2018 submissions.</t>
  </si>
  <si>
    <t xml:space="preserve">21+EA-group: Argentina, Australia, Brazil, Canada, Cayman Islands, Chile, China, Euro Area, Hong Kong, India, Indonesia, Japan, Korea, Mexico, Russia, Saudi Arabia, Singapore, South Africa, Switzerland, Turkey, the UK, the US.
Note: Financial assets when available, otherwise total assets. Based on time series data included in jurisdictions’ 2018 submissions. </t>
  </si>
  <si>
    <t xml:space="preserve">29-group: Argentina, Australia,Belgium, Brazil, Canada, Cayman Islands, Chile, China, France, Germany, Hong Kong, India, Indonesia, Ireland, Italy, Japan, Korea, Luxembourg, Mexico, the Netherlands, Russia, Saudi Arabia, Singapore, South Africa, Spain, Switzerland, Turkey, the UK, the US. 
Note: Financial assets when available, otherwise total assets. Based on time series data included in jurisdictions’ 2018 submissions. </t>
  </si>
  <si>
    <t>Notes: Financial assets when available, otherwise total assets. Based on time series data included in jurisdictions’ 2018 submissions.</t>
  </si>
  <si>
    <t xml:space="preserve">Notes: Financial assets when available, otherwise total assets. Based on time series data included in jurisdictions’ 2018 submissions. </t>
  </si>
  <si>
    <t>Notes: Financial assets when available, otherwise total assets. Based on time series data included in jurisdictions’ 2018 submissions. OFI series contains a break in 2006 due to different starting points for data collection of some OFI-subsectors.</t>
  </si>
  <si>
    <t>Notes: Financial assets when available, otherwise total assets. Based on time series data included in jurisdictions’ 2018 submissions. OFI series contains breaks in 2004 and 2005 due to different starting points for data collection of some OFI-subsectors.</t>
  </si>
  <si>
    <t>Notes: Financial assets when available, otherwise total assets. Based on time series data included in jurisdictions’ 2018 submissions. OFI series contains breaks in 2005,  2010,  2013 and 2015 due to different starting points for data collection of some OFI-subsectors.</t>
  </si>
  <si>
    <t>Notes: Financial assets when available, otherwise total assets. Based on time series data included in jurisdictions’ 2018 submissions. Central Banks refers to the Eurosystem. The Insurance Corporations series combines assets for Insurance Corporations and Pension Funds until 2007. The OFIs and Financial auxiliaries series contains breaks in 2008 and 2009 due to different starting points for data collection of some OFI-subsectors.</t>
  </si>
  <si>
    <t>Notes: Financial assets when available, otherwise total assets. Based on time series data included in jurisdictions’ 2018 submissions. OFI series contains breaks in 2005, 2008 and 2009 due to different starting points for data collection of some OFI-subsectors.</t>
  </si>
  <si>
    <t>Notes: Financial assets when available, otherwise total assets. Based on time series data included in jurisdictions’ 2018 submissions. Data for Investment Funds (part of the OFIs series) have been adjusted in order to reflect the holdings of non-financial assets.</t>
  </si>
  <si>
    <t>Notes: Financial assets when available, otherwise total assets. Based on time series data included in jurisdictions’ 2018 submissions. The OFIs series contains breaks in 2005 and 2012 due to different starting points for data collection of some OFI-subsectors.</t>
  </si>
  <si>
    <t>Notes: Financial assets when available, otherwise total assets. Based on time series data included in jurisdictions’ 2018 submissions. OFI series contains a break in 2011 due to different starting points for data collection of some OFI-subsectors.</t>
  </si>
  <si>
    <t>Notes: Financial assets when available, otherwise total assets. Based on time series data included in jurisdictions’ 2018 submissions. The OFIs series contains breaks 2006, 2007 and 2012 due to different starting points for data collection of some OFI-subsectors.</t>
  </si>
  <si>
    <t>Notes: Financial assets when available, otherwise total assets. Based on time series data included in jurisdictions’ 2018 submissions. OFI series contains breaks 2009 and 2011 due to different starting points for data collection of some OFI-subsectors.</t>
  </si>
  <si>
    <t>Notes: Financial assets when available, otherwise total assets. Based on time series data included in jurisdictions’ 2018 submissions.The OFIs series contains breaks in 2004 and 2009 due to different starting points for data collection of some OFI-subsectors.</t>
  </si>
  <si>
    <t>Notes: Financial assets when available, otherwise total assets. Based on time series data included in jurisdictions’ 2018 submissions. The OFIs series contains a break in 2008 due to different starting points for data collection of some OFI-subsectors.</t>
  </si>
  <si>
    <t>Notes: Financial assets when available, otherwise total assets. Based on time series data included in jurisdictions’ 2018 submissions. OFI series contains a break in 2005 due to different starting points for data collection of some OFI-subsectors.</t>
  </si>
  <si>
    <t>Notes: Financial assets when available, otherwise total assets. Based on time series data included in jurisdictions’ 2018 submissions. The OFIs and Financial Auxiliaries series contains breaks in 2005, 2008 and 2010 due to different starting points for data collection of some OFI-subsectors.</t>
  </si>
  <si>
    <t>Notes: Financial assets when available, otherwise total assets. Based on time series data included in jurisdictions’ 2018 submissions. The OFIs series contains breaks in  2010, 2011 and 2014 due to different starting points for data collection of some OFI-subsectors.</t>
  </si>
  <si>
    <t>Notes: Financial assets when available, otherwise total assets. Based on time series data included in jurisdictions’ 2018 submissions. The OFIs series contains breaks in 2007 and 2012 due to different starting points for data collection of some OFI-subsectors.</t>
  </si>
  <si>
    <t>Notes: Financial assets when available, otherwise total assets. Based on time series data included in jurisdictions’ 2018 submissions. The OFIs series contains breaks in 2003, 2005, 2007 and 2009 due to different starting points for data collection of some OFI-subsectors.</t>
  </si>
  <si>
    <t>Notes: Financial assets when available, otherwise total assets. Based on time series data included in jurisdictions’ 2018 submissions. The OFI series contains a break in 2005 due to different starting points for data collection of some OFI-subsectors.</t>
  </si>
  <si>
    <t>Notes: Financial assets when available, otherwise total assets. Based on time series data included in jurisdictions’ 2018 submissions. The OFI series contains breaks in 2004 and 2006 due to different starting pionts for data collection of some OFI-subsectors.</t>
  </si>
  <si>
    <t>Notes: Financial assets when available, otherwise total assets. Based on time series data included in jurisdictions’ 2018 submissions. The OFIs and Financial Auxiliaries series contains breaks in 2005, 2007, 2008, 2009, 2010 and 2014 due to different starting pionts for data collection of some OFI-subsectors.</t>
  </si>
  <si>
    <t>Notes: Financial assets when available, otherwise total assets. Based on time series data included in jurisdictions’ 2018 submissions. The OFI series contains a break in 2008 due to different starting pionts for data collection of some OFI-subsectors.</t>
  </si>
  <si>
    <t>29-group aggregates . . . . . . . . . . . . . . . . . . . . . . . . . . . . . . . . . . . . . . . . . . . . . . . . . . . . . . . . . . . . . . . . . . . . . . . . . . . . .</t>
  </si>
  <si>
    <t>4 February 2019</t>
  </si>
  <si>
    <t>Note: Figures published here are from the FSB's 2018 global non-bank financial intermediation monitoring exercise, which assesses global trends and risks in non-bank financial intermediation. Figures show financial assets when available, otherwise total assets, converted into USD using year-end exchange rates using a constant exchange rate (from end-2017) published by the BIS. These figures may differ from similar statistics published by national/regional authorities due to differences in definitions.</t>
  </si>
  <si>
    <t>Note: Economic function-based measure. Based on time series data included in jurisdictions’ 2018 submissions. The break in the Economic Function 2 series between 2013 and 2014 is caused by the refinement of the methodology for calculating the narrow measure.</t>
  </si>
  <si>
    <t>Real Estate Investment Trusts and Funds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</si>
</sst>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yyyy"/>
    <numFmt numFmtId="165" formatCode="#,##0.0"/>
    <numFmt numFmtId="166" formatCode="0.0"/>
    <numFmt numFmtId="167" formatCode="_-* #,##0_-;\-* #,##0_-;_-* &quot;-&quot;??_-;_-@_-"/>
  </numFmts>
  <fonts count="34" x14ac:knownFonts="1">
    <font>
      <sz val="11"/>
      <color theme="1"/>
      <name val="Calibri"/>
      <family val="2"/>
      <scheme val="minor"/>
    </font>
    <font>
      <u/>
      <sz val="10"/>
      <color indexed="12"/>
      <name val="Arial"/>
      <family val="2"/>
    </font>
    <font>
      <b/>
      <sz val="18"/>
      <name val="Times New Roman"/>
      <family val="1"/>
    </font>
    <font>
      <i/>
      <sz val="9"/>
      <color indexed="8"/>
      <name val="Segoe UI"/>
      <family val="2"/>
    </font>
    <font>
      <sz val="9"/>
      <color indexed="8"/>
      <name val="Segoe UI"/>
      <family val="2"/>
    </font>
    <font>
      <sz val="7.5"/>
      <color indexed="8"/>
      <name val="Segoe UI"/>
      <family val="2"/>
    </font>
    <font>
      <i/>
      <sz val="11"/>
      <color indexed="8"/>
      <name val="Segoe UI"/>
      <family val="2"/>
    </font>
    <font>
      <sz val="11"/>
      <color indexed="8"/>
      <name val="Segoe UI"/>
      <family val="2"/>
    </font>
    <font>
      <sz val="12"/>
      <name val="Times New Roman"/>
      <family val="1"/>
    </font>
    <font>
      <sz val="8"/>
      <name val="Segoe UI"/>
      <family val="2"/>
    </font>
    <font>
      <sz val="11"/>
      <color theme="1"/>
      <name val="Calibri"/>
      <family val="2"/>
      <scheme val="minor"/>
    </font>
    <font>
      <sz val="11"/>
      <color theme="1"/>
      <name val="Arial"/>
      <family val="2"/>
    </font>
    <font>
      <sz val="11"/>
      <color theme="1"/>
      <name val="Segoe UI"/>
      <family val="2"/>
    </font>
    <font>
      <sz val="8"/>
      <color theme="1"/>
      <name val="Segoe UI"/>
      <family val="2"/>
    </font>
    <font>
      <sz val="11"/>
      <color rgb="FFFF0000"/>
      <name val="Calibri"/>
      <family val="2"/>
      <scheme val="minor"/>
    </font>
    <font>
      <b/>
      <sz val="11"/>
      <color rgb="FFC00000"/>
      <name val="Arial"/>
      <family val="2"/>
    </font>
    <font>
      <sz val="10"/>
      <color theme="0" tint="-0.49571214941862241"/>
      <name val="Arial"/>
      <family val="2"/>
    </font>
    <font>
      <sz val="14"/>
      <color theme="1"/>
      <name val="Times New Roman"/>
      <family val="1"/>
    </font>
    <font>
      <sz val="14"/>
      <color theme="1"/>
      <name val="Arial"/>
      <family val="2"/>
    </font>
    <font>
      <b/>
      <sz val="14"/>
      <color rgb="FFFF0000"/>
      <name val="Arial"/>
      <family val="2"/>
    </font>
    <font>
      <sz val="10"/>
      <color theme="1"/>
      <name val="Arial"/>
      <family val="2"/>
    </font>
    <font>
      <sz val="11"/>
      <color theme="1"/>
      <name val="Times New Roman"/>
      <family val="1"/>
    </font>
    <font>
      <sz val="10"/>
      <color theme="0" tint="-0.49571214941862241"/>
      <name val="Segoe UI"/>
      <family val="2"/>
    </font>
    <font>
      <b/>
      <sz val="14"/>
      <color theme="1"/>
      <name val="Segoe UI"/>
      <family val="2"/>
    </font>
    <font>
      <b/>
      <sz val="12"/>
      <color theme="1"/>
      <name val="Segoe UI"/>
      <family val="2"/>
    </font>
    <font>
      <sz val="12"/>
      <color theme="1"/>
      <name val="Segoe UI"/>
      <family val="2"/>
    </font>
    <font>
      <sz val="9"/>
      <color theme="1"/>
      <name val="Segoe UI"/>
      <family val="2"/>
    </font>
    <font>
      <sz val="7.5"/>
      <color theme="1"/>
      <name val="Segoe UI"/>
      <family val="2"/>
    </font>
    <font>
      <b/>
      <sz val="12"/>
      <color theme="1"/>
      <name val="Times New Roman"/>
      <family val="1"/>
    </font>
    <font>
      <sz val="11"/>
      <color rgb="FFC00000"/>
      <name val="Calibri"/>
      <family val="2"/>
      <scheme val="minor"/>
    </font>
    <font>
      <sz val="11"/>
      <color theme="0" tint="-0.49928281502731409"/>
      <name val="Times New Roman"/>
      <family val="1"/>
    </font>
    <font>
      <sz val="10"/>
      <color theme="1"/>
      <name val="Times New Roman"/>
      <family val="2"/>
    </font>
    <font>
      <sz val="12"/>
      <color theme="1"/>
      <name val="Times New Roman"/>
      <family val="1"/>
    </font>
    <font>
      <u/>
      <sz val="12"/>
      <color indexed="12"/>
      <name val="Times New Roman"/>
      <family val="1"/>
    </font>
  </fonts>
  <fills count="3">
    <fill>
      <patternFill patternType="none"/>
    </fill>
    <fill>
      <patternFill patternType="gray125"/>
    </fill>
    <fill>
      <patternFill patternType="solid">
        <fgColor theme="0"/>
        <bgColor indexed="64"/>
      </patternFill>
    </fill>
  </fills>
  <borders count="58">
    <border>
      <left/>
      <right/>
      <top/>
      <bottom/>
      <diagonal/>
    </border>
    <border>
      <left/>
      <right/>
      <top/>
      <bottom style="medium">
        <color indexed="64"/>
      </bottom>
      <diagonal/>
    </border>
    <border>
      <left/>
      <right/>
      <top style="dotted">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medium">
        <color indexed="64"/>
      </top>
      <bottom/>
      <diagonal/>
    </border>
    <border>
      <left style="thin">
        <color indexed="64"/>
      </left>
      <right/>
      <top style="thin">
        <color indexed="64"/>
      </top>
      <bottom/>
      <diagonal/>
    </border>
    <border>
      <left style="dotted">
        <color indexed="64"/>
      </left>
      <right/>
      <top style="dotted">
        <color indexed="64"/>
      </top>
      <bottom style="medium">
        <color indexed="64"/>
      </bottom>
      <diagonal/>
    </border>
    <border>
      <left/>
      <right/>
      <top/>
      <bottom style="thin">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medium">
        <color indexed="64"/>
      </top>
      <bottom/>
      <diagonal/>
    </border>
    <border>
      <left style="hair">
        <color indexed="64"/>
      </left>
      <right/>
      <top/>
      <bottom style="thin">
        <color indexed="64"/>
      </bottom>
      <diagonal/>
    </border>
    <border>
      <left style="dotted">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right/>
      <top style="thin">
        <color theme="0" tint="-0.24823755607776116"/>
      </top>
      <bottom style="thin">
        <color theme="0" tint="-0.24823755607776116"/>
      </bottom>
      <diagonal/>
    </border>
    <border>
      <left/>
      <right style="thin">
        <color indexed="64"/>
      </right>
      <top/>
      <bottom style="thin">
        <color theme="0" tint="-0.24777977843562121"/>
      </bottom>
      <diagonal/>
    </border>
    <border>
      <left style="thin">
        <color indexed="64"/>
      </left>
      <right style="thin">
        <color indexed="64"/>
      </right>
      <top style="thin">
        <color indexed="64"/>
      </top>
      <bottom style="thin">
        <color theme="0" tint="-0.24777977843562121"/>
      </bottom>
      <diagonal/>
    </border>
    <border>
      <left/>
      <right style="thin">
        <color indexed="64"/>
      </right>
      <top style="thin">
        <color theme="0" tint="-0.24777977843562121"/>
      </top>
      <bottom style="thin">
        <color theme="0" tint="-0.24777977843562121"/>
      </bottom>
      <diagonal/>
    </border>
    <border>
      <left style="thin">
        <color indexed="64"/>
      </left>
      <right style="thin">
        <color indexed="64"/>
      </right>
      <top style="thin">
        <color theme="0" tint="-0.24777977843562121"/>
      </top>
      <bottom style="thin">
        <color theme="0" tint="-0.24777977843562121"/>
      </bottom>
      <diagonal/>
    </border>
    <border>
      <left style="thin">
        <color indexed="64"/>
      </left>
      <right style="thin">
        <color indexed="64"/>
      </right>
      <top style="thin">
        <color theme="0" tint="-0.24777977843562121"/>
      </top>
      <bottom/>
      <diagonal/>
    </border>
    <border>
      <left style="thin">
        <color indexed="64"/>
      </left>
      <right style="thin">
        <color indexed="64"/>
      </right>
      <top style="thin">
        <color theme="0" tint="-0.24777977843562121"/>
      </top>
      <bottom style="thin">
        <color theme="0" tint="-0.24994659260841701"/>
      </bottom>
      <diagonal/>
    </border>
    <border>
      <left/>
      <right/>
      <top style="thin">
        <color theme="0" tint="-0.34998626667073579"/>
      </top>
      <bottom style="thin">
        <color theme="0" tint="-0.34998626667073579"/>
      </bottom>
      <diagonal/>
    </border>
    <border>
      <left/>
      <right/>
      <top/>
      <bottom style="thin">
        <color theme="0" tint="-0.24823755607776116"/>
      </bottom>
      <diagonal/>
    </border>
    <border>
      <left/>
      <right/>
      <top style="thin">
        <color theme="0" tint="-0.24823755607776116"/>
      </top>
      <bottom style="thin">
        <color theme="0" tint="-0.24820703756828516"/>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right/>
      <top style="thin">
        <color theme="0" tint="-0.24820703756828516"/>
      </top>
      <bottom style="thin">
        <color theme="0" tint="-0.24820703756828516"/>
      </bottom>
      <diagonal/>
    </border>
    <border>
      <left/>
      <right/>
      <top style="thin">
        <color theme="0" tint="-0.24820703756828516"/>
      </top>
      <bottom style="thin">
        <color indexed="64"/>
      </bottom>
      <diagonal/>
    </border>
    <border>
      <left style="hair">
        <color indexed="64"/>
      </left>
      <right/>
      <top style="medium">
        <color indexed="64"/>
      </top>
      <bottom style="thin">
        <color theme="0" tint="-0.24823755607776116"/>
      </bottom>
      <diagonal/>
    </border>
    <border>
      <left style="hair">
        <color indexed="64"/>
      </left>
      <right/>
      <top style="thin">
        <color theme="0" tint="-0.24823755607776116"/>
      </top>
      <bottom style="thin">
        <color theme="0" tint="-0.24823755607776116"/>
      </bottom>
      <diagonal/>
    </border>
    <border>
      <left style="hair">
        <color indexed="64"/>
      </left>
      <right/>
      <top style="thin">
        <color theme="0" tint="-0.24823755607776116"/>
      </top>
      <bottom style="thin">
        <color theme="0" tint="-0.24820703756828516"/>
      </bottom>
      <diagonal/>
    </border>
    <border>
      <left style="hair">
        <color indexed="64"/>
      </left>
      <right/>
      <top style="thin">
        <color theme="0" tint="-0.24820703756828516"/>
      </top>
      <bottom style="thin">
        <color indexed="64"/>
      </bottom>
      <diagonal/>
    </border>
    <border>
      <left style="hair">
        <color indexed="64"/>
      </left>
      <right/>
      <top style="thin">
        <color theme="0" tint="-0.24820703756828516"/>
      </top>
      <bottom style="thin">
        <color theme="0" tint="-0.24820703756828516"/>
      </bottom>
      <diagonal/>
    </border>
    <border>
      <left style="dotted">
        <color indexed="64"/>
      </left>
      <right/>
      <top style="thin">
        <color theme="0" tint="-0.24823755607776116"/>
      </top>
      <bottom style="thin">
        <color theme="0" tint="-0.24823755607776116"/>
      </bottom>
      <diagonal/>
    </border>
    <border>
      <left style="dotted">
        <color indexed="64"/>
      </left>
      <right/>
      <top style="thin">
        <color theme="0" tint="-0.24823755607776116"/>
      </top>
      <bottom style="thin">
        <color theme="0" tint="-0.24820703756828516"/>
      </bottom>
      <diagonal/>
    </border>
    <border>
      <left style="dotted">
        <color indexed="64"/>
      </left>
      <right/>
      <top style="thin">
        <color theme="0" tint="-0.24820703756828516"/>
      </top>
      <bottom style="thin">
        <color theme="0" tint="-0.24820703756828516"/>
      </bottom>
      <diagonal/>
    </border>
    <border>
      <left/>
      <right/>
      <top style="thin">
        <color indexed="64"/>
      </top>
      <bottom style="thin">
        <color theme="0" tint="-0.14996795556505021"/>
      </bottom>
      <diagonal/>
    </border>
    <border>
      <left/>
      <right/>
      <top style="thin">
        <color theme="0" tint="-0.14996795556505021"/>
      </top>
      <bottom style="thin">
        <color theme="0" tint="-0.14993743705557422"/>
      </bottom>
      <diagonal/>
    </border>
    <border>
      <left/>
      <right/>
      <top style="thin">
        <color theme="0" tint="-0.14993743705557422"/>
      </top>
      <bottom style="thin">
        <color theme="0" tint="-0.14993743705557422"/>
      </bottom>
      <diagonal/>
    </border>
    <border>
      <left style="thin">
        <color indexed="64"/>
      </left>
      <right style="thin">
        <color indexed="64"/>
      </right>
      <top style="thin">
        <color theme="0" tint="-0.24994659260841701"/>
      </top>
      <bottom style="thin">
        <color theme="0" tint="-0.14996795556505021"/>
      </bottom>
      <diagonal/>
    </border>
    <border>
      <left/>
      <right/>
      <top style="thin">
        <color indexed="64"/>
      </top>
      <bottom style="medium">
        <color indexed="64"/>
      </bottom>
      <diagonal/>
    </border>
    <border>
      <left style="thin">
        <color indexed="64"/>
      </left>
      <right style="thin">
        <color indexed="64"/>
      </right>
      <top style="thin">
        <color theme="0" tint="-0.14996795556505021"/>
      </top>
      <bottom/>
      <diagonal/>
    </border>
    <border>
      <left style="hair">
        <color indexed="64"/>
      </left>
      <right/>
      <top/>
      <bottom/>
      <diagonal/>
    </border>
    <border>
      <left/>
      <right/>
      <top/>
      <bottom style="thin">
        <color theme="0" tint="-0.24820703756828516"/>
      </bottom>
      <diagonal/>
    </border>
    <border>
      <left/>
      <right/>
      <top style="thin">
        <color theme="0" tint="-0.24823755607776116"/>
      </top>
      <bottom style="thin">
        <color indexed="64"/>
      </bottom>
      <diagonal/>
    </border>
    <border>
      <left style="dotted">
        <color indexed="64"/>
      </left>
      <right/>
      <top style="thin">
        <color theme="0" tint="-0.24820703756828516"/>
      </top>
      <bottom style="thin">
        <color indexed="64"/>
      </bottom>
      <diagonal/>
    </border>
    <border>
      <left/>
      <right/>
      <top style="medium">
        <color indexed="64"/>
      </top>
      <bottom style="thin">
        <color theme="0" tint="-0.24823755607776116"/>
      </bottom>
      <diagonal/>
    </border>
    <border>
      <left/>
      <right/>
      <top style="thin">
        <color theme="0" tint="-0.24820703756828516"/>
      </top>
      <bottom style="thin">
        <color theme="0" tint="-0.24817651905880916"/>
      </bottom>
      <diagonal/>
    </border>
    <border>
      <left style="hair">
        <color indexed="64"/>
      </left>
      <right/>
      <top style="thin">
        <color theme="0" tint="-0.24820703756828516"/>
      </top>
      <bottom style="thin">
        <color theme="0" tint="-0.24817651905880916"/>
      </bottom>
      <diagonal/>
    </border>
  </borders>
  <cellStyleXfs count="6">
    <xf numFmtId="0" fontId="0" fillId="0" borderId="0"/>
    <xf numFmtId="43" fontId="10" fillId="0" borderId="0" applyFont="0" applyFill="0" applyBorder="0" applyAlignment="0" applyProtection="0"/>
    <xf numFmtId="0" fontId="1" fillId="0" borderId="0" applyNumberFormat="0" applyFill="0" applyBorder="0">
      <protection locked="0"/>
    </xf>
    <xf numFmtId="0" fontId="10" fillId="0" borderId="0"/>
    <xf numFmtId="0" fontId="11" fillId="0" borderId="0"/>
    <xf numFmtId="0" fontId="11" fillId="0" borderId="0"/>
  </cellStyleXfs>
  <cellXfs count="206">
    <xf numFmtId="0" fontId="0" fillId="0" borderId="0" xfId="0"/>
    <xf numFmtId="0" fontId="12" fillId="0" borderId="0" xfId="0" applyFont="1" applyFill="1"/>
    <xf numFmtId="0" fontId="12" fillId="0" borderId="1" xfId="0" applyFont="1" applyFill="1" applyBorder="1"/>
    <xf numFmtId="0" fontId="12" fillId="0" borderId="0" xfId="0" applyFont="1" applyFill="1" applyBorder="1"/>
    <xf numFmtId="0" fontId="13" fillId="0" borderId="2" xfId="0" applyFont="1" applyFill="1" applyBorder="1" applyAlignment="1">
      <alignment horizontal="right" vertical="center" wrapText="1"/>
    </xf>
    <xf numFmtId="0" fontId="12" fillId="0" borderId="0" xfId="0" applyFont="1" applyFill="1" applyAlignment="1">
      <alignment vertical="center"/>
    </xf>
    <xf numFmtId="165" fontId="13" fillId="0" borderId="0" xfId="0" applyNumberFormat="1" applyFont="1" applyFill="1"/>
    <xf numFmtId="165" fontId="13" fillId="0" borderId="23" xfId="0" applyNumberFormat="1" applyFont="1" applyFill="1" applyBorder="1"/>
    <xf numFmtId="0" fontId="14" fillId="0" borderId="0" xfId="0" applyFont="1" applyFill="1" applyBorder="1"/>
    <xf numFmtId="0" fontId="0" fillId="0" borderId="0" xfId="0" applyFill="1" applyBorder="1"/>
    <xf numFmtId="0" fontId="15" fillId="0" borderId="0" xfId="4" applyFont="1" applyFill="1" applyBorder="1" applyAlignment="1" applyProtection="1">
      <alignment horizontal="right"/>
    </xf>
    <xf numFmtId="14" fontId="16" fillId="0" borderId="0" xfId="0" applyNumberFormat="1" applyFont="1" applyFill="1" applyBorder="1" applyAlignment="1">
      <alignment horizontal="left" vertical="center"/>
    </xf>
    <xf numFmtId="0" fontId="0" fillId="0" borderId="0" xfId="0" applyFill="1" applyBorder="1" applyAlignment="1">
      <alignment horizontal="center"/>
    </xf>
    <xf numFmtId="0" fontId="17" fillId="0" borderId="0" xfId="0" applyFont="1" applyFill="1" applyBorder="1" applyAlignment="1">
      <alignment horizontal="center"/>
    </xf>
    <xf numFmtId="0" fontId="18" fillId="0" borderId="0" xfId="0" applyFont="1" applyFill="1" applyBorder="1"/>
    <xf numFmtId="0" fontId="19" fillId="0" borderId="0" xfId="0" applyFont="1" applyFill="1" applyBorder="1"/>
    <xf numFmtId="0" fontId="10" fillId="0" borderId="0" xfId="3" applyFont="1" applyFill="1" applyBorder="1" applyAlignment="1">
      <alignment horizontal="left" vertical="center" wrapText="1"/>
    </xf>
    <xf numFmtId="0" fontId="10" fillId="0" borderId="0" xfId="3" applyFont="1" applyFill="1" applyBorder="1" applyAlignment="1">
      <alignment horizontal="center" vertical="center" wrapText="1"/>
    </xf>
    <xf numFmtId="0" fontId="20" fillId="0" borderId="0" xfId="0" applyFont="1" applyFill="1" applyBorder="1" applyAlignment="1">
      <alignment horizontal="left" vertical="center" wrapText="1"/>
    </xf>
    <xf numFmtId="0" fontId="20" fillId="0" borderId="0" xfId="0" applyFont="1" applyFill="1" applyBorder="1" applyAlignment="1">
      <alignment horizontal="center" vertical="center" wrapText="1"/>
    </xf>
    <xf numFmtId="0" fontId="21" fillId="0" borderId="0" xfId="0" applyFont="1" applyFill="1" applyBorder="1"/>
    <xf numFmtId="0" fontId="12" fillId="0" borderId="0" xfId="0" applyFont="1" applyFill="1" applyBorder="1" applyAlignment="1">
      <alignment horizontal="right"/>
    </xf>
    <xf numFmtId="14" fontId="22" fillId="0" borderId="0" xfId="0" applyNumberFormat="1" applyFont="1" applyFill="1" applyBorder="1" applyAlignment="1">
      <alignment horizontal="left" vertical="center"/>
    </xf>
    <xf numFmtId="0" fontId="23" fillId="0" borderId="0" xfId="0" applyFont="1" applyFill="1" applyBorder="1" applyAlignment="1">
      <alignment horizontal="center"/>
    </xf>
    <xf numFmtId="0" fontId="24" fillId="0" borderId="0" xfId="0" applyFont="1" applyFill="1" applyBorder="1" applyAlignment="1">
      <alignment vertical="center"/>
    </xf>
    <xf numFmtId="0" fontId="25" fillId="0" borderId="0" xfId="0" applyFont="1" applyFill="1" applyBorder="1"/>
    <xf numFmtId="0" fontId="25" fillId="0" borderId="0" xfId="0" applyFont="1" applyFill="1" applyBorder="1" applyAlignment="1">
      <alignment horizontal="right"/>
    </xf>
    <xf numFmtId="0" fontId="25" fillId="0" borderId="0" xfId="0" applyFont="1" applyFill="1"/>
    <xf numFmtId="0" fontId="13" fillId="0" borderId="0" xfId="0" applyFont="1" applyFill="1" applyBorder="1"/>
    <xf numFmtId="0" fontId="26" fillId="0" borderId="1" xfId="0" applyFont="1" applyFill="1" applyBorder="1" applyAlignment="1">
      <alignment vertical="center"/>
    </xf>
    <xf numFmtId="0" fontId="13" fillId="0" borderId="1" xfId="0" applyFont="1" applyFill="1" applyBorder="1" applyAlignment="1">
      <alignment vertical="center"/>
    </xf>
    <xf numFmtId="0" fontId="13" fillId="0" borderId="0" xfId="0" applyFont="1" applyFill="1" applyBorder="1" applyAlignment="1">
      <alignment vertical="center"/>
    </xf>
    <xf numFmtId="0" fontId="13" fillId="0" borderId="3" xfId="0" applyFont="1" applyFill="1" applyBorder="1" applyAlignment="1">
      <alignment horizontal="right" vertical="center"/>
    </xf>
    <xf numFmtId="0" fontId="13" fillId="0" borderId="0" xfId="0" applyFont="1" applyFill="1" applyBorder="1" applyAlignment="1">
      <alignment horizontal="right" vertical="center"/>
    </xf>
    <xf numFmtId="0" fontId="13" fillId="0" borderId="4" xfId="0" applyFont="1" applyFill="1" applyBorder="1" applyAlignment="1">
      <alignment horizontal="right" vertical="center"/>
    </xf>
    <xf numFmtId="0" fontId="13" fillId="0" borderId="5" xfId="0" applyFont="1" applyFill="1" applyBorder="1" applyAlignment="1">
      <alignment horizontal="right" vertical="center"/>
    </xf>
    <xf numFmtId="0" fontId="13" fillId="0" borderId="4" xfId="0" applyFont="1" applyFill="1" applyBorder="1" applyAlignment="1">
      <alignment vertical="top" wrapText="1"/>
    </xf>
    <xf numFmtId="0" fontId="13" fillId="0" borderId="6" xfId="0" applyFont="1" applyFill="1" applyBorder="1" applyAlignment="1">
      <alignment vertical="top" wrapText="1"/>
    </xf>
    <xf numFmtId="0" fontId="13" fillId="0" borderId="0" xfId="0" applyFont="1" applyFill="1" applyAlignment="1">
      <alignment horizontal="right" wrapText="1"/>
    </xf>
    <xf numFmtId="0" fontId="13" fillId="0" borderId="7" xfId="0" applyFont="1" applyFill="1" applyBorder="1" applyAlignment="1">
      <alignment horizontal="right" wrapText="1"/>
    </xf>
    <xf numFmtId="164" fontId="13" fillId="0" borderId="24" xfId="0" applyNumberFormat="1" applyFont="1" applyFill="1" applyBorder="1" applyAlignment="1">
      <alignment horizontal="left" vertical="center"/>
    </xf>
    <xf numFmtId="165" fontId="13" fillId="0" borderId="8" xfId="0" applyNumberFormat="1" applyFont="1" applyFill="1" applyBorder="1" applyAlignment="1">
      <alignment vertical="center"/>
    </xf>
    <xf numFmtId="165" fontId="13" fillId="0" borderId="25" xfId="0" applyNumberFormat="1" applyFont="1" applyFill="1" applyBorder="1" applyAlignment="1">
      <alignment vertical="center"/>
    </xf>
    <xf numFmtId="165" fontId="13" fillId="0" borderId="9" xfId="0" applyNumberFormat="1" applyFont="1" applyFill="1" applyBorder="1" applyAlignment="1">
      <alignment vertical="center"/>
    </xf>
    <xf numFmtId="165" fontId="13" fillId="0" borderId="5" xfId="0" applyNumberFormat="1" applyFont="1" applyFill="1" applyBorder="1" applyAlignment="1">
      <alignment vertical="center"/>
    </xf>
    <xf numFmtId="164" fontId="13" fillId="0" borderId="26" xfId="0" applyNumberFormat="1" applyFont="1" applyFill="1" applyBorder="1" applyAlignment="1">
      <alignment horizontal="left" vertical="center"/>
    </xf>
    <xf numFmtId="165" fontId="13" fillId="0" borderId="27" xfId="0" applyNumberFormat="1" applyFont="1" applyFill="1" applyBorder="1" applyAlignment="1">
      <alignment vertical="center"/>
    </xf>
    <xf numFmtId="165" fontId="13" fillId="0" borderId="28" xfId="0" applyNumberFormat="1" applyFont="1" applyFill="1" applyBorder="1" applyAlignment="1">
      <alignment vertical="center"/>
    </xf>
    <xf numFmtId="165" fontId="13" fillId="0" borderId="29" xfId="0" applyNumberFormat="1" applyFont="1" applyFill="1" applyBorder="1" applyAlignment="1">
      <alignment vertical="center"/>
    </xf>
    <xf numFmtId="0" fontId="27" fillId="0" borderId="1" xfId="0" applyFont="1" applyFill="1" applyBorder="1" applyAlignment="1">
      <alignment horizontal="left" vertical="center"/>
    </xf>
    <xf numFmtId="0" fontId="13" fillId="0" borderId="1" xfId="0" applyFont="1" applyFill="1" applyBorder="1"/>
    <xf numFmtId="0" fontId="13" fillId="0" borderId="0" xfId="0" applyFont="1" applyFill="1"/>
    <xf numFmtId="0" fontId="13" fillId="0" borderId="0" xfId="0" applyFont="1" applyFill="1" applyAlignment="1">
      <alignment vertical="center"/>
    </xf>
    <xf numFmtId="0" fontId="13" fillId="0" borderId="0" xfId="0" applyFont="1" applyFill="1" applyBorder="1" applyAlignment="1">
      <alignment horizontal="right" wrapText="1"/>
    </xf>
    <xf numFmtId="0" fontId="12" fillId="0" borderId="0" xfId="0" applyFont="1" applyFill="1" applyBorder="1" applyAlignment="1">
      <alignment vertical="center"/>
    </xf>
    <xf numFmtId="0" fontId="26" fillId="0" borderId="0" xfId="0" applyFont="1" applyFill="1" applyAlignment="1">
      <alignment vertical="center"/>
    </xf>
    <xf numFmtId="0" fontId="26" fillId="0" borderId="0" xfId="0" applyFont="1" applyFill="1" applyBorder="1" applyAlignment="1">
      <alignment vertical="center"/>
    </xf>
    <xf numFmtId="0" fontId="26" fillId="0" borderId="0" xfId="0" applyFont="1" applyFill="1" applyBorder="1" applyAlignment="1">
      <alignment horizontal="right" vertical="center"/>
    </xf>
    <xf numFmtId="0" fontId="13" fillId="0" borderId="10" xfId="0" applyFont="1" applyFill="1" applyBorder="1"/>
    <xf numFmtId="0" fontId="13" fillId="0" borderId="0" xfId="0" applyFont="1" applyFill="1" applyBorder="1" applyAlignment="1">
      <alignment horizontal="right" vertical="top" wrapText="1"/>
    </xf>
    <xf numFmtId="165" fontId="13" fillId="0" borderId="0" xfId="0" applyNumberFormat="1" applyFont="1" applyFill="1" applyBorder="1" applyAlignment="1">
      <alignment vertical="center"/>
    </xf>
    <xf numFmtId="0" fontId="13" fillId="0" borderId="0" xfId="0" applyNumberFormat="1" applyFont="1" applyFill="1" applyAlignment="1">
      <alignment horizontal="left" vertical="center"/>
    </xf>
    <xf numFmtId="0" fontId="13" fillId="0" borderId="30" xfId="0" applyNumberFormat="1" applyFont="1" applyFill="1" applyBorder="1" applyAlignment="1">
      <alignment horizontal="left" vertical="center"/>
    </xf>
    <xf numFmtId="0" fontId="27" fillId="0" borderId="0" xfId="0" applyFont="1" applyFill="1" applyAlignment="1">
      <alignment vertical="center"/>
    </xf>
    <xf numFmtId="0" fontId="27" fillId="0" borderId="0" xfId="0" applyFont="1" applyFill="1" applyBorder="1" applyAlignment="1">
      <alignment horizontal="left" vertical="center" wrapText="1"/>
    </xf>
    <xf numFmtId="0" fontId="27" fillId="0" borderId="1" xfId="0" applyFont="1" applyFill="1" applyBorder="1"/>
    <xf numFmtId="0" fontId="28" fillId="0" borderId="0" xfId="5" applyFont="1" applyFill="1" applyBorder="1" applyAlignment="1">
      <alignment vertical="center" wrapText="1"/>
    </xf>
    <xf numFmtId="0" fontId="26" fillId="0" borderId="1" xfId="0" applyFont="1" applyFill="1" applyBorder="1"/>
    <xf numFmtId="0" fontId="12" fillId="0" borderId="0" xfId="0" applyFont="1" applyFill="1" applyAlignment="1">
      <alignment horizontal="left"/>
    </xf>
    <xf numFmtId="0" fontId="26" fillId="0" borderId="0" xfId="0" applyFont="1" applyFill="1" applyBorder="1"/>
    <xf numFmtId="0" fontId="12" fillId="0" borderId="10" xfId="0" applyFont="1" applyFill="1" applyBorder="1" applyAlignment="1">
      <alignment horizontal="right" vertical="top"/>
    </xf>
    <xf numFmtId="0" fontId="13" fillId="0" borderId="1" xfId="0" applyFont="1" applyFill="1" applyBorder="1" applyAlignment="1">
      <alignment horizontal="right" vertical="top" wrapText="1"/>
    </xf>
    <xf numFmtId="0" fontId="13" fillId="0" borderId="12" xfId="0" applyFont="1" applyFill="1" applyBorder="1" applyAlignment="1">
      <alignment horizontal="right" vertical="center" wrapText="1"/>
    </xf>
    <xf numFmtId="164" fontId="13" fillId="0" borderId="31" xfId="0" applyNumberFormat="1" applyFont="1" applyFill="1" applyBorder="1"/>
    <xf numFmtId="0" fontId="13" fillId="0" borderId="31" xfId="0" applyNumberFormat="1" applyFont="1" applyFill="1" applyBorder="1" applyAlignment="1">
      <alignment horizontal="left"/>
    </xf>
    <xf numFmtId="165" fontId="13" fillId="0" borderId="23" xfId="0" applyNumberFormat="1" applyFont="1" applyFill="1" applyBorder="1" applyAlignment="1">
      <alignment horizontal="right"/>
    </xf>
    <xf numFmtId="164" fontId="13" fillId="0" borderId="23" xfId="0" applyNumberFormat="1" applyFont="1" applyFill="1" applyBorder="1"/>
    <xf numFmtId="0" fontId="13" fillId="0" borderId="23" xfId="0" applyNumberFormat="1" applyFont="1" applyFill="1" applyBorder="1" applyAlignment="1">
      <alignment horizontal="left"/>
    </xf>
    <xf numFmtId="164" fontId="13" fillId="0" borderId="32" xfId="0" applyNumberFormat="1" applyFont="1" applyFill="1" applyBorder="1"/>
    <xf numFmtId="165" fontId="13" fillId="0" borderId="32" xfId="0" applyNumberFormat="1" applyFont="1" applyFill="1" applyBorder="1"/>
    <xf numFmtId="0" fontId="12" fillId="0" borderId="1" xfId="0" applyFont="1" applyFill="1" applyBorder="1" applyAlignment="1"/>
    <xf numFmtId="0" fontId="12" fillId="0" borderId="10" xfId="0" applyFont="1" applyFill="1" applyBorder="1" applyAlignment="1">
      <alignment vertical="center"/>
    </xf>
    <xf numFmtId="165" fontId="12" fillId="0" borderId="0" xfId="0" applyNumberFormat="1" applyFont="1" applyFill="1"/>
    <xf numFmtId="0" fontId="0" fillId="0" borderId="0" xfId="0" applyFill="1"/>
    <xf numFmtId="0" fontId="0" fillId="0" borderId="10" xfId="0" applyFill="1" applyBorder="1"/>
    <xf numFmtId="0" fontId="0" fillId="0" borderId="1" xfId="0" applyFill="1" applyBorder="1"/>
    <xf numFmtId="0" fontId="13" fillId="0" borderId="0" xfId="0" applyFont="1" applyFill="1" applyAlignment="1">
      <alignment horizontal="right" vertical="center" wrapText="1"/>
    </xf>
    <xf numFmtId="0" fontId="13" fillId="0" borderId="3" xfId="0" applyFont="1" applyFill="1" applyBorder="1" applyAlignment="1">
      <alignment horizontal="right" vertical="center" wrapText="1"/>
    </xf>
    <xf numFmtId="0" fontId="13" fillId="0" borderId="33" xfId="0" applyNumberFormat="1" applyFont="1" applyFill="1" applyBorder="1"/>
    <xf numFmtId="2" fontId="13" fillId="0" borderId="33" xfId="0" applyNumberFormat="1" applyFont="1" applyFill="1" applyBorder="1"/>
    <xf numFmtId="0" fontId="13" fillId="0" borderId="34" xfId="0" applyNumberFormat="1" applyFont="1" applyFill="1" applyBorder="1"/>
    <xf numFmtId="2" fontId="13" fillId="0" borderId="34" xfId="0" applyNumberFormat="1" applyFont="1" applyFill="1" applyBorder="1"/>
    <xf numFmtId="0" fontId="29" fillId="0" borderId="0" xfId="0" applyFont="1" applyFill="1" applyBorder="1" applyAlignment="1">
      <alignment horizontal="center"/>
    </xf>
    <xf numFmtId="0" fontId="1" fillId="0" borderId="0" xfId="2" applyFill="1" applyBorder="1">
      <protection locked="0"/>
    </xf>
    <xf numFmtId="0" fontId="9" fillId="0" borderId="0" xfId="2" applyFont="1">
      <protection locked="0"/>
    </xf>
    <xf numFmtId="0" fontId="9" fillId="0" borderId="0" xfId="2" applyFont="1" applyFill="1" applyBorder="1" applyAlignment="1">
      <alignment horizontal="left"/>
      <protection locked="0"/>
    </xf>
    <xf numFmtId="0" fontId="9" fillId="0" borderId="0" xfId="2" applyFont="1" applyFill="1" applyBorder="1" applyProtection="1">
      <protection locked="0"/>
    </xf>
    <xf numFmtId="0" fontId="9" fillId="0" borderId="0" xfId="0" applyFont="1" applyFill="1" applyBorder="1" applyAlignment="1"/>
    <xf numFmtId="0" fontId="9" fillId="0" borderId="0" xfId="0" applyFont="1" applyFill="1" applyBorder="1"/>
    <xf numFmtId="0" fontId="9" fillId="0" borderId="0" xfId="0" applyFont="1" applyFill="1" applyBorder="1" applyAlignment="1">
      <alignment horizontal="center"/>
    </xf>
    <xf numFmtId="0" fontId="9" fillId="0" borderId="0" xfId="0" applyFont="1" applyFill="1" applyBorder="1" applyAlignment="1">
      <alignment horizontal="left"/>
    </xf>
    <xf numFmtId="0" fontId="9" fillId="0" borderId="0" xfId="2" applyFont="1" applyFill="1" applyBorder="1">
      <protection locked="0"/>
    </xf>
    <xf numFmtId="0" fontId="13" fillId="0" borderId="0" xfId="0" applyNumberFormat="1" applyFont="1" applyFill="1" applyBorder="1" applyAlignment="1">
      <alignment horizontal="left" vertical="center"/>
    </xf>
    <xf numFmtId="0" fontId="27" fillId="0" borderId="1" xfId="0" applyFont="1" applyFill="1" applyBorder="1" applyAlignment="1">
      <alignment horizontal="left" vertical="center"/>
    </xf>
    <xf numFmtId="166" fontId="13" fillId="0" borderId="13" xfId="0" applyNumberFormat="1" applyFont="1" applyFill="1" applyBorder="1"/>
    <xf numFmtId="164" fontId="13" fillId="0" borderId="35" xfId="0" applyNumberFormat="1" applyFont="1" applyFill="1" applyBorder="1"/>
    <xf numFmtId="166" fontId="13" fillId="0" borderId="35" xfId="0" applyNumberFormat="1" applyFont="1" applyFill="1" applyBorder="1"/>
    <xf numFmtId="0" fontId="12" fillId="0" borderId="35" xfId="0" applyFont="1" applyFill="1" applyBorder="1"/>
    <xf numFmtId="165" fontId="13" fillId="0" borderId="32" xfId="0" applyNumberFormat="1" applyFont="1" applyFill="1" applyBorder="1" applyAlignment="1">
      <alignment horizontal="right"/>
    </xf>
    <xf numFmtId="165" fontId="13" fillId="0" borderId="36" xfId="0" applyNumberFormat="1" applyFont="1" applyFill="1" applyBorder="1" applyAlignment="1">
      <alignment horizontal="right"/>
    </xf>
    <xf numFmtId="0" fontId="13" fillId="0" borderId="10" xfId="0" applyFont="1" applyFill="1" applyBorder="1" applyAlignment="1">
      <alignment horizontal="left"/>
    </xf>
    <xf numFmtId="0" fontId="13" fillId="0" borderId="1" xfId="0" applyFont="1" applyFill="1" applyBorder="1" applyAlignment="1">
      <alignment horizontal="left"/>
    </xf>
    <xf numFmtId="0" fontId="13" fillId="0" borderId="1" xfId="0" applyFont="1" applyFill="1" applyBorder="1" applyAlignment="1">
      <alignment horizontal="right" vertical="center" wrapText="1"/>
    </xf>
    <xf numFmtId="0" fontId="12" fillId="0" borderId="0" xfId="0" applyFont="1" applyFill="1" applyAlignment="1">
      <alignment horizontal="right"/>
    </xf>
    <xf numFmtId="0" fontId="12" fillId="0" borderId="1" xfId="0" applyFont="1" applyFill="1" applyBorder="1" applyAlignment="1">
      <alignment horizontal="right"/>
    </xf>
    <xf numFmtId="0" fontId="12" fillId="0" borderId="10" xfId="0" applyFont="1" applyFill="1" applyBorder="1" applyAlignment="1">
      <alignment horizontal="right"/>
    </xf>
    <xf numFmtId="0" fontId="13" fillId="0" borderId="14" xfId="0" applyFont="1" applyFill="1" applyBorder="1" applyAlignment="1">
      <alignment horizontal="right" vertical="center" wrapText="1"/>
    </xf>
    <xf numFmtId="0" fontId="13" fillId="0" borderId="15" xfId="0" applyFont="1" applyFill="1" applyBorder="1" applyAlignment="1">
      <alignment horizontal="right" vertical="center" wrapText="1"/>
    </xf>
    <xf numFmtId="165" fontId="13" fillId="0" borderId="37" xfId="0" applyNumberFormat="1" applyFont="1" applyFill="1" applyBorder="1" applyAlignment="1">
      <alignment horizontal="right"/>
    </xf>
    <xf numFmtId="165" fontId="13" fillId="0" borderId="38" xfId="0" applyNumberFormat="1" applyFont="1" applyFill="1" applyBorder="1" applyAlignment="1">
      <alignment horizontal="right"/>
    </xf>
    <xf numFmtId="165" fontId="13" fillId="0" borderId="39" xfId="0" applyNumberFormat="1" applyFont="1" applyFill="1" applyBorder="1" applyAlignment="1">
      <alignment horizontal="right"/>
    </xf>
    <xf numFmtId="165" fontId="13" fillId="0" borderId="40" xfId="0" applyNumberFormat="1" applyFont="1" applyFill="1" applyBorder="1" applyAlignment="1">
      <alignment horizontal="right"/>
    </xf>
    <xf numFmtId="165" fontId="13" fillId="0" borderId="16" xfId="0" applyNumberFormat="1" applyFont="1" applyFill="1" applyBorder="1"/>
    <xf numFmtId="165" fontId="13" fillId="0" borderId="38" xfId="0" applyNumberFormat="1" applyFont="1" applyFill="1" applyBorder="1"/>
    <xf numFmtId="165" fontId="13" fillId="0" borderId="39" xfId="0" applyNumberFormat="1" applyFont="1" applyFill="1" applyBorder="1"/>
    <xf numFmtId="165" fontId="13" fillId="0" borderId="18" xfId="0" applyNumberFormat="1" applyFont="1" applyFill="1" applyBorder="1"/>
    <xf numFmtId="165" fontId="13" fillId="0" borderId="42" xfId="0" applyNumberFormat="1" applyFont="1" applyFill="1" applyBorder="1"/>
    <xf numFmtId="165" fontId="13" fillId="0" borderId="43" xfId="0" applyNumberFormat="1" applyFont="1" applyFill="1" applyBorder="1"/>
    <xf numFmtId="2" fontId="13" fillId="0" borderId="45" xfId="0" applyNumberFormat="1" applyFont="1" applyFill="1" applyBorder="1"/>
    <xf numFmtId="0" fontId="0" fillId="0" borderId="1" xfId="0" applyFill="1" applyBorder="1"/>
    <xf numFmtId="0" fontId="13" fillId="0" borderId="46" xfId="0" applyNumberFormat="1" applyFont="1" applyFill="1" applyBorder="1"/>
    <xf numFmtId="2" fontId="13" fillId="0" borderId="46" xfId="0" applyNumberFormat="1" applyFont="1" applyFill="1" applyBorder="1"/>
    <xf numFmtId="0" fontId="13" fillId="0" borderId="47" xfId="0" applyNumberFormat="1" applyFont="1" applyFill="1" applyBorder="1"/>
    <xf numFmtId="2" fontId="13" fillId="0" borderId="47" xfId="0" applyNumberFormat="1" applyFont="1" applyFill="1" applyBorder="1"/>
    <xf numFmtId="0" fontId="27" fillId="0" borderId="0" xfId="0" applyFont="1" applyFill="1" applyBorder="1" applyAlignment="1">
      <alignment vertical="center" wrapText="1"/>
    </xf>
    <xf numFmtId="2" fontId="13" fillId="0" borderId="45" xfId="0" applyNumberFormat="1" applyFont="1" applyFill="1" applyBorder="1" applyAlignment="1">
      <alignment horizontal="right" vertical="center" wrapText="1"/>
    </xf>
    <xf numFmtId="165" fontId="13" fillId="0" borderId="48" xfId="0" applyNumberFormat="1" applyFont="1" applyFill="1" applyBorder="1" applyAlignment="1">
      <alignment vertical="center"/>
    </xf>
    <xf numFmtId="0" fontId="7" fillId="0" borderId="10" xfId="0" applyFont="1" applyFill="1" applyBorder="1" applyAlignment="1">
      <alignment vertical="center"/>
    </xf>
    <xf numFmtId="0" fontId="12" fillId="0" borderId="1" xfId="0" applyFont="1" applyFill="1" applyBorder="1"/>
    <xf numFmtId="0" fontId="26" fillId="0" borderId="1" xfId="0" applyFont="1" applyFill="1" applyBorder="1" applyAlignment="1">
      <alignment vertical="center"/>
    </xf>
    <xf numFmtId="0" fontId="13" fillId="0" borderId="0" xfId="0" applyFont="1" applyFill="1" applyBorder="1" applyAlignment="1">
      <alignment wrapText="1"/>
    </xf>
    <xf numFmtId="0" fontId="12" fillId="0" borderId="1" xfId="0" applyFont="1" applyFill="1" applyBorder="1" applyAlignment="1">
      <alignment vertical="center"/>
    </xf>
    <xf numFmtId="0" fontId="27" fillId="0" borderId="1" xfId="0" applyFont="1" applyFill="1" applyBorder="1" applyAlignment="1">
      <alignment vertical="center"/>
    </xf>
    <xf numFmtId="0" fontId="27" fillId="0" borderId="1" xfId="0" applyFont="1" applyFill="1" applyBorder="1" applyAlignment="1">
      <alignment horizontal="left" vertical="center"/>
    </xf>
    <xf numFmtId="0" fontId="13" fillId="0" borderId="15" xfId="0" applyFont="1" applyFill="1" applyBorder="1" applyAlignment="1">
      <alignment horizontal="right" vertical="center" wrapText="1"/>
    </xf>
    <xf numFmtId="0" fontId="8" fillId="0" borderId="0" xfId="0" quotePrefix="1" applyFont="1" applyFill="1" applyBorder="1" applyAlignment="1">
      <alignment horizontal="center"/>
    </xf>
    <xf numFmtId="165" fontId="13" fillId="0" borderId="35" xfId="0" applyNumberFormat="1" applyFont="1" applyFill="1" applyBorder="1"/>
    <xf numFmtId="165" fontId="13" fillId="0" borderId="41" xfId="0" applyNumberFormat="1" applyFont="1" applyFill="1" applyBorder="1"/>
    <xf numFmtId="165" fontId="13" fillId="0" borderId="13" xfId="0" applyNumberFormat="1" applyFont="1" applyFill="1" applyBorder="1"/>
    <xf numFmtId="165" fontId="13" fillId="0" borderId="17" xfId="0" applyNumberFormat="1" applyFont="1" applyFill="1" applyBorder="1"/>
    <xf numFmtId="165" fontId="13" fillId="0" borderId="44" xfId="0" applyNumberFormat="1" applyFont="1" applyFill="1" applyBorder="1"/>
    <xf numFmtId="0" fontId="13" fillId="0" borderId="0" xfId="0" applyNumberFormat="1" applyFont="1" applyFill="1" applyBorder="1"/>
    <xf numFmtId="2" fontId="13" fillId="0" borderId="0" xfId="0" applyNumberFormat="1" applyFont="1" applyFill="1" applyBorder="1"/>
    <xf numFmtId="0" fontId="0" fillId="0" borderId="49" xfId="0" applyFill="1" applyBorder="1"/>
    <xf numFmtId="0" fontId="12" fillId="0" borderId="49" xfId="0" applyFont="1" applyFill="1" applyBorder="1" applyAlignment="1">
      <alignment wrapText="1"/>
    </xf>
    <xf numFmtId="165" fontId="13" fillId="0" borderId="50" xfId="0" applyNumberFormat="1" applyFont="1" applyFill="1" applyBorder="1" applyAlignment="1">
      <alignment vertical="center"/>
    </xf>
    <xf numFmtId="165" fontId="13" fillId="0" borderId="21" xfId="0" applyNumberFormat="1" applyFont="1" applyFill="1" applyBorder="1" applyAlignment="1">
      <alignment vertical="center"/>
    </xf>
    <xf numFmtId="165" fontId="13" fillId="0" borderId="20" xfId="0" applyNumberFormat="1" applyFont="1" applyFill="1" applyBorder="1" applyAlignment="1">
      <alignment vertical="center"/>
    </xf>
    <xf numFmtId="167" fontId="13" fillId="0" borderId="0" xfId="1" applyNumberFormat="1" applyFont="1" applyFill="1" applyBorder="1" applyAlignment="1">
      <alignment wrapText="1"/>
    </xf>
    <xf numFmtId="0" fontId="7" fillId="0" borderId="10" xfId="0" applyFont="1" applyFill="1" applyBorder="1"/>
    <xf numFmtId="165" fontId="13" fillId="0" borderId="0" xfId="0" applyNumberFormat="1" applyFont="1" applyFill="1" applyBorder="1"/>
    <xf numFmtId="165" fontId="13" fillId="0" borderId="52" xfId="0" applyNumberFormat="1" applyFont="1" applyFill="1" applyBorder="1"/>
    <xf numFmtId="165" fontId="13" fillId="0" borderId="51" xfId="0" applyNumberFormat="1" applyFont="1" applyFill="1" applyBorder="1"/>
    <xf numFmtId="166" fontId="13" fillId="0" borderId="0" xfId="0" applyNumberFormat="1" applyFont="1" applyFill="1" applyBorder="1"/>
    <xf numFmtId="164" fontId="13" fillId="0" borderId="53" xfId="0" applyNumberFormat="1" applyFont="1" applyFill="1" applyBorder="1"/>
    <xf numFmtId="164" fontId="13" fillId="0" borderId="36" xfId="0" applyNumberFormat="1" applyFont="1" applyFill="1" applyBorder="1"/>
    <xf numFmtId="165" fontId="13" fillId="0" borderId="36" xfId="0" applyNumberFormat="1" applyFont="1" applyFill="1" applyBorder="1"/>
    <xf numFmtId="165" fontId="13" fillId="0" borderId="40" xfId="0" applyNumberFormat="1" applyFont="1" applyFill="1" applyBorder="1"/>
    <xf numFmtId="165" fontId="13" fillId="0" borderId="54" xfId="0" applyNumberFormat="1" applyFont="1" applyFill="1" applyBorder="1"/>
    <xf numFmtId="0" fontId="12" fillId="0" borderId="36" xfId="0" applyFont="1" applyFill="1" applyBorder="1"/>
    <xf numFmtId="165" fontId="13" fillId="0" borderId="53" xfId="0" applyNumberFormat="1" applyFont="1" applyFill="1" applyBorder="1"/>
    <xf numFmtId="165" fontId="13" fillId="0" borderId="0" xfId="0" applyNumberFormat="1" applyFont="1" applyFill="1" applyBorder="1" applyAlignment="1">
      <alignment horizontal="right"/>
    </xf>
    <xf numFmtId="165" fontId="13" fillId="0" borderId="51" xfId="0" applyNumberFormat="1" applyFont="1" applyFill="1" applyBorder="1" applyAlignment="1">
      <alignment horizontal="right"/>
    </xf>
    <xf numFmtId="0" fontId="13" fillId="0" borderId="53" xfId="0" applyNumberFormat="1" applyFont="1" applyFill="1" applyBorder="1" applyAlignment="1">
      <alignment horizontal="left"/>
    </xf>
    <xf numFmtId="0" fontId="13" fillId="0" borderId="55" xfId="0" applyNumberFormat="1" applyFont="1" applyFill="1" applyBorder="1" applyAlignment="1">
      <alignment horizontal="left"/>
    </xf>
    <xf numFmtId="0" fontId="13" fillId="0" borderId="15" xfId="0" applyFont="1" applyFill="1" applyBorder="1" applyAlignment="1">
      <alignment horizontal="right" vertical="center" wrapText="1"/>
    </xf>
    <xf numFmtId="164" fontId="13" fillId="0" borderId="13" xfId="0" applyNumberFormat="1" applyFont="1" applyFill="1" applyBorder="1"/>
    <xf numFmtId="164" fontId="13" fillId="0" borderId="56" xfId="0" applyNumberFormat="1" applyFont="1" applyFill="1" applyBorder="1"/>
    <xf numFmtId="165" fontId="13" fillId="0" borderId="56" xfId="0" applyNumberFormat="1" applyFont="1" applyFill="1" applyBorder="1"/>
    <xf numFmtId="165" fontId="13" fillId="0" borderId="57" xfId="0" applyNumberFormat="1" applyFont="1" applyFill="1" applyBorder="1"/>
    <xf numFmtId="0" fontId="32" fillId="0" borderId="0" xfId="0" applyFont="1" applyFill="1" applyBorder="1"/>
    <xf numFmtId="0" fontId="13" fillId="0" borderId="0" xfId="0" applyFont="1" applyAlignment="1">
      <alignment horizontal="left"/>
    </xf>
    <xf numFmtId="14" fontId="16" fillId="0" borderId="0" xfId="0" applyNumberFormat="1" applyFont="1" applyFill="1" applyBorder="1" applyAlignment="1">
      <alignment horizontal="left" vertical="center"/>
    </xf>
    <xf numFmtId="0" fontId="30" fillId="0" borderId="0" xfId="0" applyFont="1" applyFill="1" applyBorder="1" applyAlignment="1">
      <alignment horizontal="right" vertical="top" wrapText="1"/>
    </xf>
    <xf numFmtId="0" fontId="33" fillId="0" borderId="0" xfId="2" applyFont="1" applyFill="1" applyBorder="1" applyAlignment="1">
      <alignment horizontal="center" wrapText="1"/>
      <protection locked="0"/>
    </xf>
    <xf numFmtId="0" fontId="31" fillId="2" borderId="0" xfId="0" applyFont="1" applyFill="1" applyBorder="1" applyAlignment="1">
      <alignment horizontal="left" vertical="center" wrapText="1"/>
    </xf>
    <xf numFmtId="0" fontId="2" fillId="0" borderId="0" xfId="0" applyFont="1" applyFill="1" applyBorder="1" applyAlignment="1">
      <alignment horizontal="center" wrapText="1"/>
    </xf>
    <xf numFmtId="0" fontId="5" fillId="0" borderId="5" xfId="0" applyFont="1" applyFill="1" applyBorder="1" applyAlignment="1">
      <alignment horizontal="left" vertical="center" wrapText="1"/>
    </xf>
    <xf numFmtId="0" fontId="5" fillId="0" borderId="0" xfId="0" applyFont="1" applyFill="1" applyBorder="1" applyAlignment="1">
      <alignment horizontal="left" vertical="center" wrapText="1"/>
    </xf>
    <xf numFmtId="0" fontId="13" fillId="0" borderId="8" xfId="0" applyFont="1" applyFill="1" applyBorder="1" applyAlignment="1">
      <alignment horizontal="right" vertical="top" wrapText="1"/>
    </xf>
    <xf numFmtId="0" fontId="13" fillId="0" borderId="20" xfId="0" applyFont="1" applyFill="1" applyBorder="1" applyAlignment="1">
      <alignment horizontal="right" vertical="top" wrapText="1"/>
    </xf>
    <xf numFmtId="0" fontId="13" fillId="0" borderId="19" xfId="0" applyFont="1" applyFill="1" applyBorder="1" applyAlignment="1">
      <alignment horizontal="right" vertical="top" wrapText="1"/>
    </xf>
    <xf numFmtId="0" fontId="13" fillId="0" borderId="11" xfId="0" applyFont="1" applyFill="1" applyBorder="1" applyAlignment="1">
      <alignment horizontal="right" vertical="top" wrapText="1"/>
    </xf>
    <xf numFmtId="0" fontId="13" fillId="0" borderId="21" xfId="0" applyFont="1" applyFill="1" applyBorder="1" applyAlignment="1">
      <alignment horizontal="right" vertical="top" wrapText="1"/>
    </xf>
    <xf numFmtId="0" fontId="13" fillId="0" borderId="22" xfId="0" applyFont="1" applyFill="1" applyBorder="1" applyAlignment="1">
      <alignment horizontal="right" vertical="top" wrapText="1"/>
    </xf>
    <xf numFmtId="0" fontId="27" fillId="0" borderId="5"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7" fillId="0" borderId="10" xfId="0" applyFont="1" applyFill="1" applyBorder="1" applyAlignment="1">
      <alignment horizontal="left" vertical="center"/>
    </xf>
    <xf numFmtId="0" fontId="27" fillId="0" borderId="5" xfId="0" applyFont="1" applyFill="1" applyBorder="1" applyAlignment="1">
      <alignment vertical="center" wrapText="1"/>
    </xf>
    <xf numFmtId="0" fontId="26" fillId="0" borderId="1" xfId="0" applyFont="1" applyFill="1" applyBorder="1" applyAlignment="1">
      <alignment horizontal="left"/>
    </xf>
    <xf numFmtId="0" fontId="12" fillId="0" borderId="10" xfId="0" applyFont="1" applyFill="1" applyBorder="1" applyAlignment="1">
      <alignment horizontal="left" vertical="center" wrapText="1"/>
    </xf>
    <xf numFmtId="0" fontId="27" fillId="0" borderId="1" xfId="0" applyFont="1" applyFill="1" applyBorder="1" applyAlignment="1">
      <alignment horizontal="left" vertical="center"/>
    </xf>
    <xf numFmtId="0" fontId="13" fillId="0" borderId="15" xfId="0" applyFont="1" applyFill="1" applyBorder="1" applyAlignment="1">
      <alignment horizontal="right" vertical="center" wrapText="1"/>
    </xf>
    <xf numFmtId="0" fontId="27" fillId="0" borderId="0" xfId="0" applyFont="1" applyFill="1" applyBorder="1" applyAlignment="1">
      <alignment vertical="center" wrapText="1"/>
    </xf>
    <xf numFmtId="0" fontId="12" fillId="0" borderId="0" xfId="0" applyFont="1" applyFill="1" applyBorder="1" applyAlignment="1">
      <alignment wrapText="1"/>
    </xf>
    <xf numFmtId="0" fontId="27" fillId="0" borderId="49" xfId="0" applyFont="1" applyFill="1" applyBorder="1" applyAlignment="1">
      <alignment horizontal="left" vertical="center" wrapText="1"/>
    </xf>
  </cellXfs>
  <cellStyles count="6">
    <cellStyle name="Comma" xfId="1" builtinId="3"/>
    <cellStyle name="Hyperlink" xfId="2" builtinId="8"/>
    <cellStyle name="Normal" xfId="0" builtinId="0"/>
    <cellStyle name="Normal 15 2" xfId="3"/>
    <cellStyle name="Normal 2 2" xfId="4"/>
    <cellStyle name="Normal 22" xf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1</xdr:row>
      <xdr:rowOff>9525</xdr:rowOff>
    </xdr:from>
    <xdr:to>
      <xdr:col>3</xdr:col>
      <xdr:colOff>0</xdr:colOff>
      <xdr:row>3</xdr:row>
      <xdr:rowOff>57150</xdr:rowOff>
    </xdr:to>
    <xdr:pic>
      <xdr:nvPicPr>
        <xdr:cNvPr id="44446" name="Picture 1" descr="fsb_logo_gross_randlos"/>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200025"/>
          <a:ext cx="11525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fsb.org/xx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pageSetUpPr fitToPage="1"/>
  </sheetPr>
  <dimension ref="B1:I72"/>
  <sheetViews>
    <sheetView showGridLines="0" zoomScaleNormal="100" zoomScaleSheetLayoutView="115" workbookViewId="0">
      <selection activeCell="F25" sqref="F25"/>
    </sheetView>
  </sheetViews>
  <sheetFormatPr defaultColWidth="0" defaultRowHeight="15" zeroHeight="1" x14ac:dyDescent="0.25"/>
  <cols>
    <col min="1" max="1" width="5.7109375" style="9" customWidth="1"/>
    <col min="2" max="9" width="9.140625" style="9" customWidth="1"/>
    <col min="10" max="10" width="5.7109375" style="9" customWidth="1"/>
    <col min="11" max="16384" width="0" style="9" hidden="1"/>
  </cols>
  <sheetData>
    <row r="1" spans="2:9" x14ac:dyDescent="0.25"/>
    <row r="2" spans="2:9" x14ac:dyDescent="0.25">
      <c r="B2" s="182"/>
      <c r="C2" s="182"/>
      <c r="D2" s="183"/>
      <c r="E2" s="183"/>
      <c r="F2" s="183"/>
      <c r="I2" s="10"/>
    </row>
    <row r="3" spans="2:9" x14ac:dyDescent="0.25">
      <c r="B3" s="11"/>
      <c r="C3" s="11"/>
      <c r="I3" s="10"/>
    </row>
    <row r="4" spans="2:9" x14ac:dyDescent="0.25"/>
    <row r="5" spans="2:9" x14ac:dyDescent="0.25"/>
    <row r="6" spans="2:9" ht="15" customHeight="1" x14ac:dyDescent="0.25">
      <c r="B6" s="66"/>
      <c r="C6" s="66"/>
      <c r="D6" s="66"/>
      <c r="E6" s="66"/>
      <c r="F6" s="66"/>
      <c r="G6" s="66"/>
      <c r="H6" s="66"/>
      <c r="I6" s="66"/>
    </row>
    <row r="7" spans="2:9" ht="15" customHeight="1" x14ac:dyDescent="0.25">
      <c r="B7" s="66"/>
      <c r="C7" s="66"/>
      <c r="D7" s="66"/>
      <c r="E7" s="66"/>
      <c r="F7" s="66"/>
      <c r="G7" s="66"/>
      <c r="H7" s="66"/>
      <c r="I7" s="66"/>
    </row>
    <row r="8" spans="2:9" ht="15" customHeight="1" x14ac:dyDescent="0.25">
      <c r="B8" s="66"/>
      <c r="C8" s="66"/>
      <c r="D8" s="66"/>
      <c r="E8" s="66"/>
      <c r="F8" s="66"/>
      <c r="G8" s="66"/>
      <c r="H8" s="66"/>
      <c r="I8" s="66"/>
    </row>
    <row r="9" spans="2:9" x14ac:dyDescent="0.25"/>
    <row r="10" spans="2:9" x14ac:dyDescent="0.25">
      <c r="D10" s="12"/>
    </row>
    <row r="11" spans="2:9" x14ac:dyDescent="0.25">
      <c r="D11" s="12"/>
    </row>
    <row r="12" spans="2:9" ht="18.75" x14ac:dyDescent="0.3">
      <c r="E12" s="13" t="s">
        <v>20</v>
      </c>
    </row>
    <row r="13" spans="2:9" x14ac:dyDescent="0.25">
      <c r="D13" s="12"/>
    </row>
    <row r="14" spans="2:9" x14ac:dyDescent="0.25">
      <c r="B14" s="186" t="s">
        <v>135</v>
      </c>
      <c r="C14" s="186"/>
      <c r="D14" s="186"/>
      <c r="E14" s="186"/>
      <c r="F14" s="186"/>
      <c r="G14" s="186"/>
      <c r="H14" s="186"/>
      <c r="I14" s="186"/>
    </row>
    <row r="15" spans="2:9" ht="28.5" customHeight="1" x14ac:dyDescent="0.25">
      <c r="B15" s="186"/>
      <c r="C15" s="186"/>
      <c r="D15" s="186"/>
      <c r="E15" s="186"/>
      <c r="F15" s="186"/>
      <c r="G15" s="186"/>
      <c r="H15" s="186"/>
      <c r="I15" s="186"/>
    </row>
    <row r="16" spans="2:9" ht="18" x14ac:dyDescent="0.25">
      <c r="C16" s="14"/>
      <c r="D16" s="12"/>
      <c r="F16" s="15"/>
    </row>
    <row r="17" spans="2:9" x14ac:dyDescent="0.25">
      <c r="C17" s="16"/>
      <c r="D17" s="17"/>
      <c r="E17" s="16"/>
      <c r="F17" s="16"/>
    </row>
    <row r="18" spans="2:9" x14ac:dyDescent="0.25">
      <c r="C18" s="18"/>
      <c r="D18" s="19"/>
      <c r="E18" s="18"/>
      <c r="F18" s="18"/>
    </row>
    <row r="19" spans="2:9" x14ac:dyDescent="0.25"/>
    <row r="20" spans="2:9" x14ac:dyDescent="0.25">
      <c r="D20" s="12"/>
      <c r="E20" s="92"/>
    </row>
    <row r="21" spans="2:9" x14ac:dyDescent="0.25">
      <c r="E21" s="92"/>
    </row>
    <row r="22" spans="2:9" x14ac:dyDescent="0.25"/>
    <row r="23" spans="2:9" x14ac:dyDescent="0.25"/>
    <row r="24" spans="2:9" ht="15.75" x14ac:dyDescent="0.25">
      <c r="D24" s="8"/>
      <c r="E24" s="145" t="s">
        <v>196</v>
      </c>
      <c r="F24" s="8"/>
    </row>
    <row r="25" spans="2:9" ht="15" customHeight="1" x14ac:dyDescent="0.25"/>
    <row r="26" spans="2:9" ht="15" customHeight="1" x14ac:dyDescent="0.25"/>
    <row r="27" spans="2:9" ht="15" customHeight="1" x14ac:dyDescent="0.25"/>
    <row r="28" spans="2:9" ht="15" customHeight="1" x14ac:dyDescent="0.25"/>
    <row r="29" spans="2:9" ht="15" customHeight="1" x14ac:dyDescent="0.25">
      <c r="B29" s="20"/>
      <c r="C29" s="20"/>
      <c r="D29" s="20"/>
      <c r="E29" s="20"/>
      <c r="F29" s="20"/>
    </row>
    <row r="30" spans="2:9" ht="9.9499999999999993" customHeight="1" x14ac:dyDescent="0.25">
      <c r="B30" s="20"/>
      <c r="C30" s="20"/>
      <c r="D30" s="20"/>
      <c r="E30" s="20"/>
      <c r="F30" s="20"/>
    </row>
    <row r="31" spans="2:9" ht="20.100000000000001" customHeight="1" x14ac:dyDescent="0.25">
      <c r="B31" s="180" t="s">
        <v>134</v>
      </c>
      <c r="C31" s="20"/>
      <c r="D31" s="20"/>
      <c r="E31" s="20"/>
      <c r="F31" s="20"/>
    </row>
    <row r="32" spans="2:9" ht="15" customHeight="1" x14ac:dyDescent="0.25">
      <c r="B32" s="184" t="s">
        <v>135</v>
      </c>
      <c r="C32" s="184"/>
      <c r="D32" s="184"/>
      <c r="E32" s="184"/>
      <c r="F32" s="184"/>
      <c r="G32" s="184"/>
      <c r="H32" s="184"/>
      <c r="I32" s="184"/>
    </row>
    <row r="33" spans="2:9" ht="15" customHeight="1" x14ac:dyDescent="0.25">
      <c r="B33" s="184"/>
      <c r="C33" s="184"/>
      <c r="D33" s="184"/>
      <c r="E33" s="184"/>
      <c r="F33" s="184"/>
      <c r="G33" s="184"/>
      <c r="H33" s="184"/>
      <c r="I33" s="184"/>
    </row>
    <row r="34" spans="2:9" ht="75" customHeight="1" x14ac:dyDescent="0.25">
      <c r="B34" s="185" t="s">
        <v>197</v>
      </c>
      <c r="C34" s="185"/>
      <c r="D34" s="185"/>
      <c r="E34" s="185"/>
      <c r="F34" s="185"/>
      <c r="G34" s="185"/>
      <c r="H34" s="185"/>
      <c r="I34" s="185"/>
    </row>
    <row r="35" spans="2:9" ht="13.5" customHeight="1" x14ac:dyDescent="0.25">
      <c r="B35" s="185"/>
      <c r="C35" s="185"/>
      <c r="D35" s="185"/>
      <c r="E35" s="185"/>
      <c r="F35" s="185"/>
      <c r="G35" s="185"/>
      <c r="H35" s="185"/>
      <c r="I35" s="185"/>
    </row>
    <row r="36" spans="2:9" ht="15" hidden="1" customHeight="1" x14ac:dyDescent="0.25">
      <c r="B36" s="185"/>
      <c r="C36" s="185"/>
      <c r="D36" s="185"/>
      <c r="E36" s="185"/>
      <c r="F36" s="185"/>
      <c r="G36" s="185"/>
      <c r="H36" s="185"/>
      <c r="I36" s="185"/>
    </row>
    <row r="37" spans="2:9" ht="15" hidden="1" customHeight="1" x14ac:dyDescent="0.25">
      <c r="B37" s="185"/>
      <c r="C37" s="185"/>
      <c r="D37" s="185"/>
      <c r="E37" s="185"/>
      <c r="F37" s="185"/>
      <c r="G37" s="185"/>
      <c r="H37" s="185"/>
      <c r="I37" s="185"/>
    </row>
    <row r="38" spans="2:9" ht="15" hidden="1" customHeight="1" x14ac:dyDescent="0.25">
      <c r="B38" s="185"/>
      <c r="C38" s="185"/>
      <c r="D38" s="185"/>
      <c r="E38" s="185"/>
      <c r="F38" s="185"/>
      <c r="G38" s="185"/>
      <c r="H38" s="185"/>
      <c r="I38" s="185"/>
    </row>
    <row r="39" spans="2:9" ht="15" hidden="1" customHeight="1" x14ac:dyDescent="0.25">
      <c r="B39" s="185"/>
      <c r="C39" s="185"/>
      <c r="D39" s="185"/>
      <c r="E39" s="185"/>
      <c r="F39" s="185"/>
      <c r="G39" s="185"/>
      <c r="H39" s="185"/>
      <c r="I39" s="185"/>
    </row>
    <row r="40" spans="2:9" ht="15" hidden="1" customHeight="1" x14ac:dyDescent="0.25">
      <c r="B40" s="185"/>
      <c r="C40" s="185"/>
      <c r="D40" s="185"/>
      <c r="E40" s="185"/>
      <c r="F40" s="185"/>
      <c r="G40" s="185"/>
      <c r="H40" s="185"/>
      <c r="I40" s="185"/>
    </row>
    <row r="41" spans="2:9" ht="15" hidden="1" customHeight="1" x14ac:dyDescent="0.25">
      <c r="B41" s="185"/>
      <c r="C41" s="185"/>
      <c r="D41" s="185"/>
      <c r="E41" s="185"/>
      <c r="F41" s="185"/>
      <c r="G41" s="185"/>
      <c r="H41" s="185"/>
      <c r="I41" s="185"/>
    </row>
    <row r="42" spans="2:9" ht="15" hidden="1" customHeight="1" x14ac:dyDescent="0.25">
      <c r="B42" s="185"/>
      <c r="C42" s="185"/>
      <c r="D42" s="185"/>
      <c r="E42" s="185"/>
      <c r="F42" s="185"/>
      <c r="G42" s="185"/>
      <c r="H42" s="185"/>
      <c r="I42" s="185"/>
    </row>
    <row r="43" spans="2:9" ht="15" hidden="1" customHeight="1" x14ac:dyDescent="0.25">
      <c r="B43" s="185"/>
      <c r="C43" s="185"/>
      <c r="D43" s="185"/>
      <c r="E43" s="185"/>
      <c r="F43" s="185"/>
      <c r="G43" s="185"/>
      <c r="H43" s="185"/>
      <c r="I43" s="185"/>
    </row>
    <row r="44" spans="2:9" ht="15" hidden="1" customHeight="1" x14ac:dyDescent="0.25">
      <c r="B44" s="185"/>
      <c r="C44" s="185"/>
      <c r="D44" s="185"/>
      <c r="E44" s="185"/>
      <c r="F44" s="185"/>
      <c r="G44" s="185"/>
      <c r="H44" s="185"/>
      <c r="I44" s="185"/>
    </row>
    <row r="45" spans="2:9" ht="15" hidden="1" customHeight="1" x14ac:dyDescent="0.25">
      <c r="B45" s="185"/>
      <c r="C45" s="185"/>
      <c r="D45" s="185"/>
      <c r="E45" s="185"/>
      <c r="F45" s="185"/>
      <c r="G45" s="185"/>
      <c r="H45" s="185"/>
      <c r="I45" s="185"/>
    </row>
    <row r="46" spans="2:9" ht="15" hidden="1" customHeight="1" x14ac:dyDescent="0.25">
      <c r="B46" s="185"/>
      <c r="C46" s="185"/>
      <c r="D46" s="185"/>
      <c r="E46" s="185"/>
      <c r="F46" s="185"/>
      <c r="G46" s="185"/>
      <c r="H46" s="185"/>
      <c r="I46" s="185"/>
    </row>
    <row r="47" spans="2:9" ht="15" hidden="1" customHeight="1" x14ac:dyDescent="0.25">
      <c r="B47" s="185"/>
      <c r="C47" s="185"/>
      <c r="D47" s="185"/>
      <c r="E47" s="185"/>
      <c r="F47" s="185"/>
      <c r="G47" s="185"/>
      <c r="H47" s="185"/>
      <c r="I47" s="185"/>
    </row>
    <row r="48" spans="2:9" ht="15" hidden="1" customHeight="1" x14ac:dyDescent="0.25">
      <c r="B48" s="185"/>
      <c r="C48" s="185"/>
      <c r="D48" s="185"/>
      <c r="E48" s="185"/>
      <c r="F48" s="185"/>
      <c r="G48" s="185"/>
      <c r="H48" s="185"/>
      <c r="I48" s="185"/>
    </row>
    <row r="49" spans="2:9" ht="15" hidden="1" customHeight="1" x14ac:dyDescent="0.25">
      <c r="B49" s="185"/>
      <c r="C49" s="185"/>
      <c r="D49" s="185"/>
      <c r="E49" s="185"/>
      <c r="F49" s="185"/>
      <c r="G49" s="185"/>
      <c r="H49" s="185"/>
      <c r="I49" s="185"/>
    </row>
    <row r="50" spans="2:9" ht="15" hidden="1" customHeight="1" x14ac:dyDescent="0.25">
      <c r="B50" s="185"/>
      <c r="C50" s="185"/>
      <c r="D50" s="185"/>
      <c r="E50" s="185"/>
      <c r="F50" s="185"/>
      <c r="G50" s="185"/>
      <c r="H50" s="185"/>
      <c r="I50" s="185"/>
    </row>
    <row r="51" spans="2:9" ht="15" hidden="1" customHeight="1" x14ac:dyDescent="0.25">
      <c r="B51" s="185"/>
      <c r="C51" s="185"/>
      <c r="D51" s="185"/>
      <c r="E51" s="185"/>
      <c r="F51" s="185"/>
      <c r="G51" s="185"/>
      <c r="H51" s="185"/>
      <c r="I51" s="185"/>
    </row>
    <row r="52" spans="2:9" ht="15" hidden="1" customHeight="1" x14ac:dyDescent="0.25">
      <c r="B52" s="185"/>
      <c r="C52" s="185"/>
      <c r="D52" s="185"/>
      <c r="E52" s="185"/>
      <c r="F52" s="185"/>
      <c r="G52" s="185"/>
      <c r="H52" s="185"/>
      <c r="I52" s="185"/>
    </row>
    <row r="53" spans="2:9" ht="15" hidden="1" customHeight="1" x14ac:dyDescent="0.25">
      <c r="B53" s="185"/>
      <c r="C53" s="185"/>
      <c r="D53" s="185"/>
      <c r="E53" s="185"/>
      <c r="F53" s="185"/>
      <c r="G53" s="185"/>
      <c r="H53" s="185"/>
      <c r="I53" s="185"/>
    </row>
    <row r="54" spans="2:9" ht="15" hidden="1" customHeight="1" x14ac:dyDescent="0.25">
      <c r="B54" s="185"/>
      <c r="C54" s="185"/>
      <c r="D54" s="185"/>
      <c r="E54" s="185"/>
      <c r="F54" s="185"/>
      <c r="G54" s="185"/>
      <c r="H54" s="185"/>
      <c r="I54" s="185"/>
    </row>
    <row r="55" spans="2:9" ht="15" hidden="1" customHeight="1" x14ac:dyDescent="0.25">
      <c r="B55" s="185"/>
      <c r="C55" s="185"/>
      <c r="D55" s="185"/>
      <c r="E55" s="185"/>
      <c r="F55" s="185"/>
      <c r="G55" s="185"/>
      <c r="H55" s="185"/>
      <c r="I55" s="185"/>
    </row>
    <row r="56" spans="2:9" ht="15" hidden="1" customHeight="1" x14ac:dyDescent="0.25">
      <c r="B56" s="185"/>
      <c r="C56" s="185"/>
      <c r="D56" s="185"/>
      <c r="E56" s="185"/>
      <c r="F56" s="185"/>
      <c r="G56" s="185"/>
      <c r="H56" s="185"/>
      <c r="I56" s="185"/>
    </row>
    <row r="57" spans="2:9" ht="15" hidden="1" customHeight="1" x14ac:dyDescent="0.25">
      <c r="B57" s="185"/>
      <c r="C57" s="185"/>
      <c r="D57" s="185"/>
      <c r="E57" s="185"/>
      <c r="F57" s="185"/>
      <c r="G57" s="185"/>
      <c r="H57" s="185"/>
      <c r="I57" s="185"/>
    </row>
    <row r="58" spans="2:9" ht="15" hidden="1" customHeight="1" x14ac:dyDescent="0.25">
      <c r="B58" s="185"/>
      <c r="C58" s="185"/>
      <c r="D58" s="185"/>
      <c r="E58" s="185"/>
      <c r="F58" s="185"/>
      <c r="G58" s="185"/>
      <c r="H58" s="185"/>
      <c r="I58" s="185"/>
    </row>
    <row r="59" spans="2:9" ht="15" hidden="1" customHeight="1" x14ac:dyDescent="0.25">
      <c r="B59" s="185"/>
      <c r="C59" s="185"/>
      <c r="D59" s="185"/>
      <c r="E59" s="185"/>
      <c r="F59" s="185"/>
      <c r="G59" s="185"/>
      <c r="H59" s="185"/>
      <c r="I59" s="185"/>
    </row>
    <row r="60" spans="2:9" ht="15" hidden="1" customHeight="1" x14ac:dyDescent="0.25">
      <c r="B60" s="185"/>
      <c r="C60" s="185"/>
      <c r="D60" s="185"/>
      <c r="E60" s="185"/>
      <c r="F60" s="185"/>
      <c r="G60" s="185"/>
      <c r="H60" s="185"/>
      <c r="I60" s="185"/>
    </row>
    <row r="61" spans="2:9" ht="15" hidden="1" customHeight="1" x14ac:dyDescent="0.25">
      <c r="B61" s="185"/>
      <c r="C61" s="185"/>
      <c r="D61" s="185"/>
      <c r="E61" s="185"/>
      <c r="F61" s="185"/>
      <c r="G61" s="185"/>
      <c r="H61" s="185"/>
      <c r="I61" s="185"/>
    </row>
    <row r="62" spans="2:9" ht="15" hidden="1" customHeight="1" x14ac:dyDescent="0.25">
      <c r="B62" s="185"/>
      <c r="C62" s="185"/>
      <c r="D62" s="185"/>
      <c r="E62" s="185"/>
      <c r="F62" s="185"/>
      <c r="G62" s="185"/>
      <c r="H62" s="185"/>
      <c r="I62" s="185"/>
    </row>
    <row r="63" spans="2:9" ht="15" hidden="1" customHeight="1" x14ac:dyDescent="0.25">
      <c r="B63" s="185"/>
      <c r="C63" s="185"/>
      <c r="D63" s="185"/>
      <c r="E63" s="185"/>
      <c r="F63" s="185"/>
      <c r="G63" s="185"/>
      <c r="H63" s="185"/>
      <c r="I63" s="185"/>
    </row>
    <row r="64" spans="2:9" ht="15" hidden="1" customHeight="1" x14ac:dyDescent="0.25">
      <c r="B64" s="185"/>
      <c r="C64" s="185"/>
      <c r="D64" s="185"/>
      <c r="E64" s="185"/>
      <c r="F64" s="185"/>
      <c r="G64" s="185"/>
      <c r="H64" s="185"/>
      <c r="I64" s="185"/>
    </row>
    <row r="65" spans="2:9" ht="15" hidden="1" customHeight="1" x14ac:dyDescent="0.25">
      <c r="B65" s="185"/>
      <c r="C65" s="185"/>
      <c r="D65" s="185"/>
      <c r="E65" s="185"/>
      <c r="F65" s="185"/>
      <c r="G65" s="185"/>
      <c r="H65" s="185"/>
      <c r="I65" s="185"/>
    </row>
    <row r="66" spans="2:9" ht="15" hidden="1" customHeight="1" x14ac:dyDescent="0.25">
      <c r="B66" s="185"/>
      <c r="C66" s="185"/>
      <c r="D66" s="185"/>
      <c r="E66" s="185"/>
      <c r="F66" s="185"/>
      <c r="G66" s="185"/>
      <c r="H66" s="185"/>
      <c r="I66" s="185"/>
    </row>
    <row r="67" spans="2:9" ht="15" hidden="1" customHeight="1" x14ac:dyDescent="0.25">
      <c r="B67" s="185"/>
      <c r="C67" s="185"/>
      <c r="D67" s="185"/>
      <c r="E67" s="185"/>
      <c r="F67" s="185"/>
      <c r="G67" s="185"/>
      <c r="H67" s="185"/>
      <c r="I67" s="185"/>
    </row>
    <row r="68" spans="2:9" ht="15" hidden="1" customHeight="1" x14ac:dyDescent="0.25">
      <c r="B68" s="185"/>
      <c r="C68" s="185"/>
      <c r="D68" s="185"/>
      <c r="E68" s="185"/>
      <c r="F68" s="185"/>
      <c r="G68" s="185"/>
      <c r="H68" s="185"/>
      <c r="I68" s="185"/>
    </row>
    <row r="69" spans="2:9" ht="15" hidden="1" customHeight="1" x14ac:dyDescent="0.25">
      <c r="B69" s="185"/>
      <c r="C69" s="185"/>
      <c r="D69" s="185"/>
      <c r="E69" s="185"/>
      <c r="F69" s="185"/>
      <c r="G69" s="185"/>
      <c r="H69" s="185"/>
      <c r="I69" s="185"/>
    </row>
    <row r="70" spans="2:9" ht="15" hidden="1" customHeight="1" x14ac:dyDescent="0.25">
      <c r="B70" s="185"/>
      <c r="C70" s="185"/>
      <c r="D70" s="185"/>
      <c r="E70" s="185"/>
      <c r="F70" s="185"/>
      <c r="G70" s="185"/>
      <c r="H70" s="185"/>
      <c r="I70" s="185"/>
    </row>
    <row r="71" spans="2:9" x14ac:dyDescent="0.25">
      <c r="B71" s="185"/>
      <c r="C71" s="185"/>
      <c r="D71" s="185"/>
      <c r="E71" s="185"/>
      <c r="F71" s="185"/>
      <c r="G71" s="185"/>
      <c r="H71" s="185"/>
      <c r="I71" s="185"/>
    </row>
    <row r="72" spans="2:9" x14ac:dyDescent="0.25"/>
  </sheetData>
  <mergeCells count="5">
    <mergeCell ref="B2:C2"/>
    <mergeCell ref="D2:F2"/>
    <mergeCell ref="B32:I33"/>
    <mergeCell ref="B34:I71"/>
    <mergeCell ref="B14:I15"/>
  </mergeCells>
  <hyperlinks>
    <hyperlink ref="B32:I33" r:id="rId1" display="Global Monitoring Report on Non-bank Financial Intermediation 2018"/>
  </hyperlinks>
  <pageMargins left="0.70866141732283472" right="0.70866141732283472" top="0.74803149606299213" bottom="0.74803149606299213" header="0.31496062992125984" footer="0.31496062992125984"/>
  <pageSetup paperSize="9" scale="87" orientation="landscape" r:id="rId2"/>
  <headerFooter>
    <oddHeader>Page &amp;P&amp;RNBFI Monitoring Dataset 2018</oddHeader>
    <oddFooter>&amp;CPage &amp;P of &amp;N</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U31"/>
  <sheetViews>
    <sheetView showGridLines="0" zoomScaleNormal="100" zoomScaleSheetLayoutView="100" workbookViewId="0">
      <selection activeCell="B23" sqref="B23"/>
    </sheetView>
  </sheetViews>
  <sheetFormatPr defaultColWidth="0" defaultRowHeight="0" customHeight="1" zeroHeight="1" x14ac:dyDescent="0.3"/>
  <cols>
    <col min="1" max="8" width="9.140625" style="1" customWidth="1"/>
    <col min="9" max="9" width="11.7109375" style="1" customWidth="1"/>
    <col min="10" max="10" width="9.140625" style="1" customWidth="1"/>
    <col min="11" max="11" width="5.7109375" style="1" customWidth="1"/>
    <col min="12" max="12" width="9.140625" style="1" customWidth="1"/>
    <col min="13" max="13" width="9.140625" style="68" customWidth="1"/>
    <col min="14" max="14" width="9.140625" style="1" customWidth="1"/>
    <col min="15" max="20" width="10.5703125" style="113" customWidth="1"/>
    <col min="21" max="21" width="9.140625" style="1" customWidth="1"/>
    <col min="22" max="16384" width="0" style="1" hidden="1"/>
  </cols>
  <sheetData>
    <row r="1" spans="1:21" ht="15" customHeight="1" thickBot="1" x14ac:dyDescent="0.35">
      <c r="B1" s="2"/>
      <c r="C1" s="2"/>
      <c r="D1" s="2"/>
      <c r="E1" s="2"/>
      <c r="F1" s="2"/>
      <c r="G1" s="2"/>
      <c r="H1" s="2"/>
      <c r="I1" s="2"/>
      <c r="J1" s="2"/>
    </row>
    <row r="2" spans="1:21" s="5" customFormat="1" ht="37.5" customHeight="1" x14ac:dyDescent="0.25">
      <c r="B2" s="81" t="s">
        <v>51</v>
      </c>
      <c r="C2" s="81"/>
      <c r="D2" s="81"/>
      <c r="E2" s="81"/>
      <c r="F2" s="81"/>
      <c r="G2" s="81"/>
      <c r="H2" s="81"/>
      <c r="I2" s="81"/>
      <c r="J2" s="81"/>
      <c r="M2" s="200" t="s">
        <v>161</v>
      </c>
      <c r="N2" s="200"/>
      <c r="O2" s="200"/>
      <c r="P2" s="200"/>
      <c r="Q2" s="200"/>
      <c r="R2" s="200"/>
      <c r="S2" s="200"/>
      <c r="T2" s="200"/>
    </row>
    <row r="3" spans="1:21" ht="17.25" customHeight="1" thickBot="1" x14ac:dyDescent="0.35">
      <c r="B3" s="67" t="s">
        <v>17</v>
      </c>
      <c r="C3" s="2"/>
      <c r="D3" s="2"/>
      <c r="E3" s="2"/>
      <c r="F3" s="2"/>
      <c r="G3" s="2"/>
      <c r="H3" s="2"/>
      <c r="I3" s="2"/>
      <c r="J3" s="2"/>
      <c r="M3" s="199" t="s">
        <v>17</v>
      </c>
      <c r="N3" s="199"/>
      <c r="O3" s="199"/>
      <c r="P3" s="114"/>
      <c r="Q3" s="114"/>
      <c r="R3" s="114"/>
      <c r="S3" s="114"/>
      <c r="T3" s="114"/>
    </row>
    <row r="4" spans="1:21" ht="16.5" x14ac:dyDescent="0.3">
      <c r="B4" s="69"/>
      <c r="C4" s="70"/>
      <c r="D4" s="3"/>
      <c r="E4" s="3"/>
      <c r="F4" s="3"/>
      <c r="G4" s="3"/>
      <c r="H4" s="3"/>
      <c r="I4" s="3"/>
      <c r="J4" s="3"/>
      <c r="M4" s="110"/>
      <c r="N4" s="58"/>
      <c r="O4" s="115"/>
      <c r="P4" s="115"/>
      <c r="Q4" s="115"/>
      <c r="R4" s="115"/>
      <c r="S4" s="115"/>
      <c r="T4" s="115"/>
    </row>
    <row r="5" spans="1:21" ht="50.25" customHeight="1" thickBot="1" x14ac:dyDescent="0.35">
      <c r="A5" s="5"/>
      <c r="B5" s="30"/>
      <c r="C5" s="71" t="s">
        <v>24</v>
      </c>
      <c r="D5" s="116" t="s">
        <v>90</v>
      </c>
      <c r="E5" s="117" t="s">
        <v>2</v>
      </c>
      <c r="F5" s="117" t="s">
        <v>25</v>
      </c>
      <c r="G5" s="117" t="s">
        <v>3</v>
      </c>
      <c r="H5" s="117" t="s">
        <v>4</v>
      </c>
      <c r="I5" s="117" t="s">
        <v>5</v>
      </c>
      <c r="J5" s="117" t="s">
        <v>6</v>
      </c>
      <c r="K5" s="5"/>
      <c r="L5" s="5"/>
      <c r="M5" s="111"/>
      <c r="N5" s="112" t="s">
        <v>136</v>
      </c>
      <c r="O5" s="116" t="s">
        <v>122</v>
      </c>
      <c r="P5" s="175" t="s">
        <v>123</v>
      </c>
      <c r="Q5" s="175" t="s">
        <v>124</v>
      </c>
      <c r="R5" s="175" t="s">
        <v>125</v>
      </c>
      <c r="S5" s="175" t="s">
        <v>126</v>
      </c>
      <c r="T5" s="175" t="s">
        <v>137</v>
      </c>
    </row>
    <row r="6" spans="1:21" ht="16.5" customHeight="1" x14ac:dyDescent="0.3">
      <c r="B6" s="73">
        <v>37621</v>
      </c>
      <c r="C6" s="6"/>
      <c r="D6" s="122"/>
      <c r="E6" s="6"/>
      <c r="F6" s="6"/>
      <c r="G6" s="6"/>
      <c r="H6" s="6"/>
      <c r="I6" s="6"/>
      <c r="J6" s="6"/>
      <c r="K6" s="82"/>
      <c r="M6" s="74">
        <v>2010</v>
      </c>
      <c r="N6" s="75">
        <f>SUM(O6:T6)</f>
        <v>1089.2750000000001</v>
      </c>
      <c r="O6" s="118">
        <v>1008.836</v>
      </c>
      <c r="P6" s="75">
        <v>0.23400000000000001</v>
      </c>
      <c r="Q6" s="75">
        <v>1.7999999999999999E-2</v>
      </c>
      <c r="R6" s="75">
        <v>0</v>
      </c>
      <c r="S6" s="75">
        <v>74.054000000000002</v>
      </c>
      <c r="T6" s="75">
        <v>6.133</v>
      </c>
      <c r="U6" s="82"/>
    </row>
    <row r="7" spans="1:21" ht="16.5" customHeight="1" x14ac:dyDescent="0.3">
      <c r="B7" s="76">
        <v>37986</v>
      </c>
      <c r="C7" s="7"/>
      <c r="D7" s="123"/>
      <c r="E7" s="7"/>
      <c r="F7" s="7"/>
      <c r="G7" s="7"/>
      <c r="H7" s="7"/>
      <c r="I7" s="7"/>
      <c r="J7" s="7"/>
      <c r="K7" s="82"/>
      <c r="M7" s="77">
        <v>2011</v>
      </c>
      <c r="N7" s="75">
        <f t="shared" ref="N7:N13" si="0">SUM(O7:T7)</f>
        <v>2257.739</v>
      </c>
      <c r="O7" s="119">
        <v>2176.0100000000002</v>
      </c>
      <c r="P7" s="75">
        <v>0.217</v>
      </c>
      <c r="Q7" s="75">
        <v>4.3999999999999997E-2</v>
      </c>
      <c r="R7" s="75">
        <v>0</v>
      </c>
      <c r="S7" s="75">
        <v>75.495000000000005</v>
      </c>
      <c r="T7" s="75">
        <v>5.9729999999999999</v>
      </c>
      <c r="U7" s="82"/>
    </row>
    <row r="8" spans="1:21" ht="16.5" customHeight="1" x14ac:dyDescent="0.3">
      <c r="B8" s="76">
        <v>38352</v>
      </c>
      <c r="C8" s="7"/>
      <c r="D8" s="123"/>
      <c r="E8" s="7"/>
      <c r="F8" s="7"/>
      <c r="G8" s="7"/>
      <c r="H8" s="7"/>
      <c r="I8" s="7"/>
      <c r="J8" s="7"/>
      <c r="K8" s="82"/>
      <c r="M8" s="77">
        <v>2012</v>
      </c>
      <c r="N8" s="75">
        <f t="shared" si="0"/>
        <v>3518.393</v>
      </c>
      <c r="O8" s="119">
        <v>3438.174</v>
      </c>
      <c r="P8" s="75">
        <v>0.23300000000000001</v>
      </c>
      <c r="Q8" s="75">
        <v>5.1999999999999998E-2</v>
      </c>
      <c r="R8" s="75">
        <v>0</v>
      </c>
      <c r="S8" s="75">
        <v>73.978999999999999</v>
      </c>
      <c r="T8" s="75">
        <v>5.9550000000000001</v>
      </c>
      <c r="U8" s="82"/>
    </row>
    <row r="9" spans="1:21" ht="16.5" customHeight="1" x14ac:dyDescent="0.3">
      <c r="B9" s="76">
        <v>38717</v>
      </c>
      <c r="C9" s="7"/>
      <c r="D9" s="123"/>
      <c r="E9" s="7"/>
      <c r="F9" s="7"/>
      <c r="G9" s="7"/>
      <c r="H9" s="7"/>
      <c r="I9" s="7"/>
      <c r="J9" s="7"/>
      <c r="K9" s="82"/>
      <c r="M9" s="77">
        <v>2013</v>
      </c>
      <c r="N9" s="75">
        <f t="shared" si="0"/>
        <v>4159.7439999999997</v>
      </c>
      <c r="O9" s="119">
        <v>4074.8939999999998</v>
      </c>
      <c r="P9" s="75">
        <v>0.24199999999999999</v>
      </c>
      <c r="Q9" s="75">
        <v>5.6000000000000001E-2</v>
      </c>
      <c r="R9" s="75">
        <v>0</v>
      </c>
      <c r="S9" s="75">
        <v>78</v>
      </c>
      <c r="T9" s="75">
        <v>6.5519999999999996</v>
      </c>
      <c r="U9" s="82"/>
    </row>
    <row r="10" spans="1:21" ht="16.5" customHeight="1" x14ac:dyDescent="0.3">
      <c r="B10" s="76">
        <v>39082</v>
      </c>
      <c r="C10" s="7"/>
      <c r="D10" s="123"/>
      <c r="E10" s="7"/>
      <c r="F10" s="7"/>
      <c r="G10" s="7"/>
      <c r="H10" s="7"/>
      <c r="I10" s="7"/>
      <c r="J10" s="7"/>
      <c r="K10" s="82"/>
      <c r="M10" s="77">
        <v>2014</v>
      </c>
      <c r="N10" s="75">
        <f t="shared" si="0"/>
        <v>4282.9740000000002</v>
      </c>
      <c r="O10" s="119">
        <v>4197.5349999999999</v>
      </c>
      <c r="P10" s="75">
        <v>0.26300000000000001</v>
      </c>
      <c r="Q10" s="75">
        <v>6.7000000000000004E-2</v>
      </c>
      <c r="R10" s="75">
        <v>0</v>
      </c>
      <c r="S10" s="75">
        <v>79.206999999999994</v>
      </c>
      <c r="T10" s="75">
        <v>5.9020000000000001</v>
      </c>
      <c r="U10" s="82"/>
    </row>
    <row r="11" spans="1:21" ht="16.5" customHeight="1" x14ac:dyDescent="0.3">
      <c r="B11" s="76">
        <v>39447</v>
      </c>
      <c r="C11" s="7">
        <v>3810.9913999999999</v>
      </c>
      <c r="D11" s="123">
        <v>0.13200000000000001</v>
      </c>
      <c r="E11" s="7">
        <v>1785.1183999999998</v>
      </c>
      <c r="F11" s="7">
        <v>29.262</v>
      </c>
      <c r="G11" s="7">
        <v>0.40300000000000002</v>
      </c>
      <c r="H11" s="7">
        <v>0.32100000000000001</v>
      </c>
      <c r="I11" s="7">
        <v>1994.9659999999999</v>
      </c>
      <c r="J11" s="7">
        <v>0.78900000000000003</v>
      </c>
      <c r="K11" s="82"/>
      <c r="M11" s="77">
        <v>2015</v>
      </c>
      <c r="N11" s="75">
        <f t="shared" si="0"/>
        <v>4295.3840000000009</v>
      </c>
      <c r="O11" s="120">
        <v>4206.3969999999999</v>
      </c>
      <c r="P11" s="108">
        <v>0.27800000000000002</v>
      </c>
      <c r="Q11" s="108">
        <v>7.6999999999999999E-2</v>
      </c>
      <c r="R11" s="108">
        <v>0</v>
      </c>
      <c r="S11" s="108">
        <v>83.870999999999995</v>
      </c>
      <c r="T11" s="108">
        <v>4.7610000000000001</v>
      </c>
      <c r="U11" s="82"/>
    </row>
    <row r="12" spans="1:21" ht="16.5" customHeight="1" x14ac:dyDescent="0.3">
      <c r="B12" s="76">
        <v>39813</v>
      </c>
      <c r="C12" s="7">
        <v>3641.5177999999996</v>
      </c>
      <c r="D12" s="123">
        <v>0.13400000000000001</v>
      </c>
      <c r="E12" s="7">
        <v>1825.5218</v>
      </c>
      <c r="F12" s="7">
        <v>39.146000000000001</v>
      </c>
      <c r="G12" s="7">
        <v>0.41899999999999998</v>
      </c>
      <c r="H12" s="7">
        <v>0.34</v>
      </c>
      <c r="I12" s="7">
        <v>1775.5909999999999</v>
      </c>
      <c r="J12" s="7">
        <v>0.36599999999999999</v>
      </c>
      <c r="K12" s="82"/>
      <c r="M12" s="77">
        <v>2016</v>
      </c>
      <c r="N12" s="75">
        <f t="shared" si="0"/>
        <v>4669.9549999999999</v>
      </c>
      <c r="O12" s="172">
        <v>4572.4489999999996</v>
      </c>
      <c r="P12" s="171">
        <v>0.29199999999999998</v>
      </c>
      <c r="Q12" s="171">
        <v>0.08</v>
      </c>
      <c r="R12" s="108">
        <v>0</v>
      </c>
      <c r="S12" s="171">
        <v>93.566999999999993</v>
      </c>
      <c r="T12" s="171">
        <v>3.5670000000000002</v>
      </c>
      <c r="U12" s="82"/>
    </row>
    <row r="13" spans="1:21" ht="16.5" customHeight="1" x14ac:dyDescent="0.3">
      <c r="B13" s="76">
        <v>40178</v>
      </c>
      <c r="C13" s="7">
        <v>3407.8658</v>
      </c>
      <c r="D13" s="123">
        <v>0.13800000000000001</v>
      </c>
      <c r="E13" s="7">
        <v>1728.1048000000001</v>
      </c>
      <c r="F13" s="7">
        <v>38.302999999999997</v>
      </c>
      <c r="G13" s="7">
        <v>0.38700000000000001</v>
      </c>
      <c r="H13" s="7">
        <v>0.34799999999999998</v>
      </c>
      <c r="I13" s="7">
        <v>1640.26</v>
      </c>
      <c r="J13" s="7">
        <v>0.32500000000000001</v>
      </c>
      <c r="K13" s="82"/>
      <c r="M13" s="173">
        <v>2017</v>
      </c>
      <c r="N13" s="75">
        <f t="shared" si="0"/>
        <v>5388.0559999999996</v>
      </c>
      <c r="O13" s="121">
        <v>5251.1689999999999</v>
      </c>
      <c r="P13" s="109">
        <v>0.32100000000000001</v>
      </c>
      <c r="Q13" s="109">
        <v>9.0999999999999998E-2</v>
      </c>
      <c r="R13" s="109">
        <v>0</v>
      </c>
      <c r="S13" s="109">
        <v>132.101</v>
      </c>
      <c r="T13" s="109">
        <v>4.3739999999999997</v>
      </c>
    </row>
    <row r="14" spans="1:21" ht="16.5" customHeight="1" x14ac:dyDescent="0.3">
      <c r="B14" s="76">
        <v>40543</v>
      </c>
      <c r="C14" s="7">
        <v>3664.6559999999999</v>
      </c>
      <c r="D14" s="123">
        <v>0.121</v>
      </c>
      <c r="E14" s="7">
        <v>1733.066</v>
      </c>
      <c r="F14" s="7">
        <v>53.707999999999998</v>
      </c>
      <c r="G14" s="7">
        <v>0.47599999999999998</v>
      </c>
      <c r="H14" s="7">
        <v>0.38800000000000001</v>
      </c>
      <c r="I14" s="7">
        <v>1876.616</v>
      </c>
      <c r="J14" s="7">
        <v>0.28100000000000003</v>
      </c>
      <c r="K14" s="82"/>
      <c r="M14" s="195" t="s">
        <v>169</v>
      </c>
      <c r="N14" s="195"/>
      <c r="O14" s="195"/>
      <c r="P14" s="195"/>
      <c r="Q14" s="195"/>
      <c r="R14" s="195"/>
      <c r="S14" s="195"/>
      <c r="T14" s="195"/>
    </row>
    <row r="15" spans="1:21" ht="16.5" customHeight="1" x14ac:dyDescent="0.3">
      <c r="B15" s="76">
        <v>40908</v>
      </c>
      <c r="C15" s="7">
        <v>4191.9543999999996</v>
      </c>
      <c r="D15" s="123">
        <v>0.13</v>
      </c>
      <c r="E15" s="7">
        <v>1584.0623999999998</v>
      </c>
      <c r="F15" s="7">
        <v>75.460999999999999</v>
      </c>
      <c r="G15" s="7">
        <v>0.58499999999999996</v>
      </c>
      <c r="H15" s="7">
        <v>0.46600000000000003</v>
      </c>
      <c r="I15" s="7">
        <v>2530.835</v>
      </c>
      <c r="J15" s="7">
        <v>0.41499999999999998</v>
      </c>
      <c r="K15" s="82"/>
      <c r="M15" s="196"/>
      <c r="N15" s="196"/>
      <c r="O15" s="196"/>
      <c r="P15" s="196"/>
      <c r="Q15" s="196"/>
      <c r="R15" s="196"/>
      <c r="S15" s="196"/>
      <c r="T15" s="196"/>
    </row>
    <row r="16" spans="1:21" ht="16.5" customHeight="1" x14ac:dyDescent="0.3">
      <c r="B16" s="76">
        <v>41274</v>
      </c>
      <c r="C16" s="7">
        <v>5811.991</v>
      </c>
      <c r="D16" s="123">
        <v>0.13500000000000001</v>
      </c>
      <c r="E16" s="7">
        <v>1439.77</v>
      </c>
      <c r="F16" s="7">
        <v>75.373999999999995</v>
      </c>
      <c r="G16" s="7">
        <v>0.79100000000000004</v>
      </c>
      <c r="H16" s="7">
        <v>0.46800000000000003</v>
      </c>
      <c r="I16" s="7">
        <v>4295.0870000000004</v>
      </c>
      <c r="J16" s="7">
        <v>0.36599999999999999</v>
      </c>
      <c r="K16" s="82"/>
      <c r="M16" s="196"/>
      <c r="N16" s="196"/>
      <c r="O16" s="196"/>
      <c r="P16" s="196"/>
      <c r="Q16" s="196"/>
      <c r="R16" s="196"/>
      <c r="S16" s="196"/>
      <c r="T16" s="196"/>
    </row>
    <row r="17" spans="2:20" ht="16.5" customHeight="1" thickBot="1" x14ac:dyDescent="0.35">
      <c r="B17" s="76">
        <v>41639</v>
      </c>
      <c r="C17" s="7">
        <v>6525.1755999999996</v>
      </c>
      <c r="D17" s="123">
        <v>0.13400000000000001</v>
      </c>
      <c r="E17" s="7">
        <v>1386.0826000000002</v>
      </c>
      <c r="F17" s="7">
        <v>50.795000000000002</v>
      </c>
      <c r="G17" s="7">
        <v>0.90200000000000002</v>
      </c>
      <c r="H17" s="7">
        <v>0.55300000000000005</v>
      </c>
      <c r="I17" s="7">
        <v>5086.2809999999999</v>
      </c>
      <c r="J17" s="7">
        <v>0.42799999999999999</v>
      </c>
      <c r="K17" s="82"/>
      <c r="M17" s="201" t="s">
        <v>57</v>
      </c>
      <c r="N17" s="201"/>
      <c r="O17" s="201"/>
      <c r="P17" s="201"/>
      <c r="Q17" s="201"/>
      <c r="R17" s="201"/>
      <c r="S17" s="201"/>
      <c r="T17" s="201"/>
    </row>
    <row r="18" spans="2:20" ht="16.5" customHeight="1" x14ac:dyDescent="0.3">
      <c r="B18" s="78">
        <v>42004</v>
      </c>
      <c r="C18" s="79">
        <v>7198.6916544000005</v>
      </c>
      <c r="D18" s="124">
        <v>0.14299999999999999</v>
      </c>
      <c r="E18" s="79">
        <v>1449.5806544000002</v>
      </c>
      <c r="F18" s="79">
        <v>53.948999999999998</v>
      </c>
      <c r="G18" s="79">
        <v>0.98499999999999999</v>
      </c>
      <c r="H18" s="79">
        <v>0.63900000000000001</v>
      </c>
      <c r="I18" s="79">
        <v>5691.43</v>
      </c>
      <c r="J18" s="79">
        <v>1.9650000000000001</v>
      </c>
      <c r="K18" s="82"/>
    </row>
    <row r="19" spans="2:20" ht="16.5" customHeight="1" x14ac:dyDescent="0.3">
      <c r="B19" s="105">
        <v>42369</v>
      </c>
      <c r="C19" s="146">
        <v>7040.5381588</v>
      </c>
      <c r="D19" s="147">
        <v>0.14499999999999999</v>
      </c>
      <c r="E19" s="146">
        <v>1179.9821588</v>
      </c>
      <c r="F19" s="146">
        <v>54.61</v>
      </c>
      <c r="G19" s="146">
        <v>1.0409999999999999</v>
      </c>
      <c r="H19" s="146">
        <v>0.63600000000000001</v>
      </c>
      <c r="I19" s="146">
        <v>5800.9750000000004</v>
      </c>
      <c r="J19" s="146">
        <v>3.149</v>
      </c>
      <c r="K19" s="82"/>
    </row>
    <row r="20" spans="2:20" ht="16.5" customHeight="1" x14ac:dyDescent="0.3">
      <c r="B20" s="177">
        <v>42735</v>
      </c>
      <c r="C20" s="178">
        <v>7561.1372000000001</v>
      </c>
      <c r="D20" s="179">
        <v>0.14799999999999999</v>
      </c>
      <c r="E20" s="178">
        <v>1042.4572000000001</v>
      </c>
      <c r="F20" s="178">
        <v>56.875</v>
      </c>
      <c r="G20" s="178">
        <v>1.085</v>
      </c>
      <c r="H20" s="178">
        <v>0.63500000000000001</v>
      </c>
      <c r="I20" s="178">
        <v>6457.3429999999998</v>
      </c>
      <c r="J20" s="178">
        <v>2.5939999999999999</v>
      </c>
      <c r="K20" s="82"/>
    </row>
    <row r="21" spans="2:20" ht="16.5" customHeight="1" x14ac:dyDescent="0.3">
      <c r="B21" s="176">
        <v>43100</v>
      </c>
      <c r="C21" s="148">
        <v>8040.1512551999995</v>
      </c>
      <c r="D21" s="149">
        <v>0.14799999999999999</v>
      </c>
      <c r="E21" s="148">
        <v>935.79765520000001</v>
      </c>
      <c r="F21" s="148">
        <v>61.508000000000003</v>
      </c>
      <c r="G21" s="148">
        <v>1.7010000000000001</v>
      </c>
      <c r="H21" s="148">
        <v>0.72360000000000002</v>
      </c>
      <c r="I21" s="148">
        <v>7037.6260000000002</v>
      </c>
      <c r="J21" s="148">
        <v>2.6469999999999998</v>
      </c>
      <c r="K21" s="82"/>
    </row>
    <row r="22" spans="2:20" ht="50.1" customHeight="1" x14ac:dyDescent="0.3">
      <c r="B22" s="198" t="s">
        <v>172</v>
      </c>
      <c r="C22" s="198"/>
      <c r="D22" s="198"/>
      <c r="E22" s="198"/>
      <c r="F22" s="198"/>
      <c r="G22" s="198"/>
      <c r="H22" s="198"/>
      <c r="I22" s="198"/>
      <c r="J22" s="198"/>
    </row>
    <row r="23" spans="2:20" ht="16.5" customHeight="1" thickBot="1" x14ac:dyDescent="0.35">
      <c r="B23" s="103" t="s">
        <v>57</v>
      </c>
      <c r="C23" s="80"/>
      <c r="D23" s="80"/>
      <c r="E23" s="80"/>
      <c r="F23" s="80"/>
      <c r="G23" s="80"/>
      <c r="H23" s="80"/>
      <c r="I23" s="80"/>
      <c r="J23" s="80"/>
    </row>
    <row r="24" spans="2:20" ht="15" customHeight="1" x14ac:dyDescent="0.3"/>
    <row r="25" spans="2:20" ht="15" hidden="1" customHeight="1" x14ac:dyDescent="0.3"/>
    <row r="26" spans="2:20" ht="0" hidden="1" customHeight="1" x14ac:dyDescent="0.3"/>
    <row r="27" spans="2:20" ht="0" hidden="1" customHeight="1" x14ac:dyDescent="0.3"/>
    <row r="28" spans="2:20" ht="0" hidden="1" customHeight="1" x14ac:dyDescent="0.3"/>
    <row r="29" spans="2:20" ht="0" hidden="1" customHeight="1" x14ac:dyDescent="0.3"/>
    <row r="30" spans="2:20" ht="0" hidden="1" customHeight="1" x14ac:dyDescent="0.3"/>
    <row r="31" spans="2:20" ht="0" hidden="1" customHeight="1" x14ac:dyDescent="0.3"/>
  </sheetData>
  <mergeCells count="5">
    <mergeCell ref="B22:J22"/>
    <mergeCell ref="M3:O3"/>
    <mergeCell ref="M2:T2"/>
    <mergeCell ref="M14:T16"/>
    <mergeCell ref="M17:T17"/>
  </mergeCells>
  <pageMargins left="0.70866141732283472" right="0.70866141732283472" top="0.74803149606299213" bottom="0.74803149606299213" header="0.31496062992125984" footer="0.31496062992125984"/>
  <pageSetup paperSize="9" scale="80" orientation="landscape" r:id="rId1"/>
  <headerFooter>
    <oddHeader>&amp;LFSB Global Shadow Banking Monitoring Dataset 2016&amp;R&amp;A</oddHeader>
    <oddFooter>&amp;CPage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U31"/>
  <sheetViews>
    <sheetView showGridLines="0" zoomScaleNormal="100" zoomScaleSheetLayoutView="100" workbookViewId="0">
      <selection activeCell="B23" sqref="B23"/>
    </sheetView>
  </sheetViews>
  <sheetFormatPr defaultColWidth="0" defaultRowHeight="0" customHeight="1" zeroHeight="1" x14ac:dyDescent="0.3"/>
  <cols>
    <col min="1" max="8" width="9.140625" style="1" customWidth="1"/>
    <col min="9" max="9" width="9.7109375" style="1" customWidth="1"/>
    <col min="10" max="10" width="9.140625" style="1" customWidth="1"/>
    <col min="11" max="11" width="5.7109375" style="1" customWidth="1"/>
    <col min="12" max="12" width="9.140625" style="1" customWidth="1"/>
    <col min="13" max="13" width="9.140625" style="68" customWidth="1"/>
    <col min="14" max="14" width="9.140625" style="1" customWidth="1"/>
    <col min="15" max="20" width="10.5703125" style="113" customWidth="1"/>
    <col min="21" max="21" width="9.140625" style="1" customWidth="1"/>
    <col min="22" max="16384" width="0" style="1" hidden="1"/>
  </cols>
  <sheetData>
    <row r="1" spans="1:21" ht="15" customHeight="1" thickBot="1" x14ac:dyDescent="0.35">
      <c r="B1" s="2"/>
      <c r="C1" s="2"/>
      <c r="D1" s="2"/>
      <c r="E1" s="2"/>
      <c r="F1" s="2"/>
      <c r="G1" s="2"/>
      <c r="H1" s="2"/>
      <c r="I1" s="2"/>
      <c r="J1" s="2"/>
    </row>
    <row r="2" spans="1:21" s="5" customFormat="1" ht="37.5" customHeight="1" x14ac:dyDescent="0.25">
      <c r="B2" s="81" t="s">
        <v>50</v>
      </c>
      <c r="C2" s="81"/>
      <c r="D2" s="81"/>
      <c r="E2" s="81"/>
      <c r="F2" s="81"/>
      <c r="G2" s="81"/>
      <c r="H2" s="81"/>
      <c r="I2" s="81"/>
      <c r="J2" s="81"/>
      <c r="M2" s="200" t="s">
        <v>160</v>
      </c>
      <c r="N2" s="200"/>
      <c r="O2" s="200"/>
      <c r="P2" s="200"/>
      <c r="Q2" s="200"/>
      <c r="R2" s="200"/>
      <c r="S2" s="200"/>
      <c r="T2" s="200"/>
    </row>
    <row r="3" spans="1:21" ht="17.25" customHeight="1" thickBot="1" x14ac:dyDescent="0.35">
      <c r="B3" s="67" t="s">
        <v>17</v>
      </c>
      <c r="C3" s="2"/>
      <c r="D3" s="2"/>
      <c r="E3" s="2"/>
      <c r="F3" s="2"/>
      <c r="G3" s="2"/>
      <c r="H3" s="2"/>
      <c r="I3" s="2"/>
      <c r="J3" s="2"/>
      <c r="M3" s="199" t="s">
        <v>17</v>
      </c>
      <c r="N3" s="199"/>
      <c r="O3" s="199"/>
      <c r="P3" s="114"/>
      <c r="Q3" s="114"/>
      <c r="R3" s="114"/>
      <c r="S3" s="114"/>
      <c r="T3" s="114"/>
    </row>
    <row r="4" spans="1:21" ht="16.5" x14ac:dyDescent="0.3">
      <c r="B4" s="69"/>
      <c r="C4" s="70"/>
      <c r="D4" s="3"/>
      <c r="E4" s="3"/>
      <c r="F4" s="3"/>
      <c r="G4" s="3"/>
      <c r="H4" s="3"/>
      <c r="I4" s="3"/>
      <c r="J4" s="3"/>
      <c r="M4" s="110"/>
      <c r="N4" s="58"/>
      <c r="O4" s="115"/>
      <c r="P4" s="115"/>
      <c r="Q4" s="115"/>
      <c r="R4" s="115"/>
      <c r="S4" s="115"/>
      <c r="T4" s="115"/>
    </row>
    <row r="5" spans="1:21" ht="50.25" customHeight="1" thickBot="1" x14ac:dyDescent="0.35">
      <c r="A5" s="5"/>
      <c r="B5" s="30"/>
      <c r="C5" s="71" t="s">
        <v>24</v>
      </c>
      <c r="D5" s="116" t="s">
        <v>90</v>
      </c>
      <c r="E5" s="117" t="s">
        <v>2</v>
      </c>
      <c r="F5" s="117" t="s">
        <v>25</v>
      </c>
      <c r="G5" s="117" t="s">
        <v>3</v>
      </c>
      <c r="H5" s="117" t="s">
        <v>4</v>
      </c>
      <c r="I5" s="117" t="s">
        <v>5</v>
      </c>
      <c r="J5" s="117" t="s">
        <v>6</v>
      </c>
      <c r="K5" s="5"/>
      <c r="L5" s="5"/>
      <c r="M5" s="111"/>
      <c r="N5" s="112" t="s">
        <v>136</v>
      </c>
      <c r="O5" s="116" t="s">
        <v>122</v>
      </c>
      <c r="P5" s="175" t="s">
        <v>123</v>
      </c>
      <c r="Q5" s="175" t="s">
        <v>124</v>
      </c>
      <c r="R5" s="175" t="s">
        <v>125</v>
      </c>
      <c r="S5" s="175" t="s">
        <v>126</v>
      </c>
      <c r="T5" s="175" t="s">
        <v>137</v>
      </c>
    </row>
    <row r="6" spans="1:21" ht="16.5" customHeight="1" x14ac:dyDescent="0.3">
      <c r="B6" s="73">
        <v>37621</v>
      </c>
      <c r="C6" s="6">
        <v>212.21997431083514</v>
      </c>
      <c r="D6" s="122">
        <v>28.836967621338708</v>
      </c>
      <c r="E6" s="6">
        <v>66.276069829470757</v>
      </c>
      <c r="F6" s="6">
        <v>15.135435948116118</v>
      </c>
      <c r="G6" s="6">
        <v>41.485681666499787</v>
      </c>
      <c r="H6" s="6">
        <v>2.4039765287864503</v>
      </c>
      <c r="I6" s="6">
        <v>33.265053454903608</v>
      </c>
      <c r="J6" s="6">
        <v>24.816789261719382</v>
      </c>
      <c r="K6" s="82"/>
      <c r="M6" s="74">
        <v>2010</v>
      </c>
      <c r="N6" s="75">
        <v>37.641768289999838</v>
      </c>
      <c r="O6" s="118">
        <v>22.123949051022397</v>
      </c>
      <c r="P6" s="75">
        <v>11.02220381327005</v>
      </c>
      <c r="Q6" s="75">
        <v>2.9347271642664405</v>
      </c>
      <c r="R6" s="75">
        <v>8.4677965605799557E-2</v>
      </c>
      <c r="S6" s="75">
        <v>1.47621029583515</v>
      </c>
      <c r="T6" s="75">
        <v>0</v>
      </c>
      <c r="U6" s="82"/>
    </row>
    <row r="7" spans="1:21" ht="16.5" customHeight="1" x14ac:dyDescent="0.3">
      <c r="B7" s="76">
        <v>37986</v>
      </c>
      <c r="C7" s="7">
        <v>232.58364014731316</v>
      </c>
      <c r="D7" s="123">
        <v>25.66545035922109</v>
      </c>
      <c r="E7" s="7">
        <v>69.742156940655377</v>
      </c>
      <c r="F7" s="7">
        <v>16.598053987191573</v>
      </c>
      <c r="G7" s="7">
        <v>48.0796174813335</v>
      </c>
      <c r="H7" s="7">
        <v>2.2034511395598324</v>
      </c>
      <c r="I7" s="7">
        <v>39.240010790079971</v>
      </c>
      <c r="J7" s="7">
        <v>31.054899449271641</v>
      </c>
      <c r="K7" s="82"/>
      <c r="M7" s="77">
        <v>2011</v>
      </c>
      <c r="N7" s="75">
        <v>39.720112419673313</v>
      </c>
      <c r="O7" s="119">
        <v>24.007141669727897</v>
      </c>
      <c r="P7" s="75">
        <v>12.064485776145117</v>
      </c>
      <c r="Q7" s="75">
        <v>2.263065431878029</v>
      </c>
      <c r="R7" s="75">
        <v>0.13103227463346445</v>
      </c>
      <c r="S7" s="75">
        <v>1.2543872672888134</v>
      </c>
      <c r="T7" s="75">
        <v>0</v>
      </c>
      <c r="U7" s="82"/>
    </row>
    <row r="8" spans="1:21" ht="16.5" customHeight="1" x14ac:dyDescent="0.3">
      <c r="B8" s="76">
        <v>38352</v>
      </c>
      <c r="C8" s="7">
        <v>264.91061447805498</v>
      </c>
      <c r="D8" s="123">
        <v>24.158380237963655</v>
      </c>
      <c r="E8" s="7">
        <v>79.392802966808617</v>
      </c>
      <c r="F8" s="7">
        <v>19.401195105815805</v>
      </c>
      <c r="G8" s="7">
        <v>55.385092030285094</v>
      </c>
      <c r="H8" s="7">
        <v>2.567351538311498</v>
      </c>
      <c r="I8" s="7">
        <v>46.961419148279639</v>
      </c>
      <c r="J8" s="7">
        <v>37.044373450591003</v>
      </c>
      <c r="K8" s="82"/>
      <c r="M8" s="77">
        <v>2012</v>
      </c>
      <c r="N8" s="75">
        <v>41.725402992536807</v>
      </c>
      <c r="O8" s="119">
        <v>25.731426148174638</v>
      </c>
      <c r="P8" s="75">
        <v>12.238108640161244</v>
      </c>
      <c r="Q8" s="75">
        <v>2.4074060563700788</v>
      </c>
      <c r="R8" s="75">
        <v>0.15082078443483632</v>
      </c>
      <c r="S8" s="75">
        <v>1.1976413633960159</v>
      </c>
      <c r="T8" s="75">
        <v>0</v>
      </c>
      <c r="U8" s="82"/>
    </row>
    <row r="9" spans="1:21" ht="16.5" customHeight="1" x14ac:dyDescent="0.3">
      <c r="B9" s="76">
        <v>38717</v>
      </c>
      <c r="C9" s="7">
        <v>292.13542085951372</v>
      </c>
      <c r="D9" s="123">
        <v>20.790607652547056</v>
      </c>
      <c r="E9" s="7">
        <v>91.301032957218553</v>
      </c>
      <c r="F9" s="7">
        <v>21.475348571242808</v>
      </c>
      <c r="G9" s="7">
        <v>62.823133574747239</v>
      </c>
      <c r="H9" s="7">
        <v>2.3557856264100647</v>
      </c>
      <c r="I9" s="7">
        <v>51.556356546055397</v>
      </c>
      <c r="J9" s="7">
        <v>41.833155931293035</v>
      </c>
      <c r="K9" s="82"/>
      <c r="M9" s="77">
        <v>2013</v>
      </c>
      <c r="N9" s="75">
        <v>46.443954382276814</v>
      </c>
      <c r="O9" s="119">
        <v>30.162284496033941</v>
      </c>
      <c r="P9" s="75">
        <v>12.657770255680894</v>
      </c>
      <c r="Q9" s="75">
        <v>2.5597569032216114</v>
      </c>
      <c r="R9" s="75">
        <v>0.17082023016156822</v>
      </c>
      <c r="S9" s="75">
        <v>0.89332249717879941</v>
      </c>
      <c r="T9" s="75">
        <v>0</v>
      </c>
      <c r="U9" s="82"/>
    </row>
    <row r="10" spans="1:21" ht="16.5" customHeight="1" x14ac:dyDescent="0.3">
      <c r="B10" s="76">
        <v>39082</v>
      </c>
      <c r="C10" s="7">
        <v>352.76539127053081</v>
      </c>
      <c r="D10" s="123">
        <v>21.995883797665876</v>
      </c>
      <c r="E10" s="7">
        <v>103.64548251009396</v>
      </c>
      <c r="F10" s="7">
        <v>23.880640221384219</v>
      </c>
      <c r="G10" s="7">
        <v>77.597218472879618</v>
      </c>
      <c r="H10" s="7">
        <v>2.1905714287409381</v>
      </c>
      <c r="I10" s="7">
        <v>68.465649885801</v>
      </c>
      <c r="J10" s="7">
        <v>54.989944953965072</v>
      </c>
      <c r="K10" s="82"/>
      <c r="M10" s="77">
        <v>2014</v>
      </c>
      <c r="N10" s="75">
        <v>56.09750918565225</v>
      </c>
      <c r="O10" s="119">
        <v>39.980619022268449</v>
      </c>
      <c r="P10" s="75">
        <v>12.885057289587465</v>
      </c>
      <c r="Q10" s="75">
        <v>2.2379439680114439</v>
      </c>
      <c r="R10" s="75">
        <v>0.20632365007639544</v>
      </c>
      <c r="S10" s="75">
        <v>0.78756525570849767</v>
      </c>
      <c r="T10" s="75">
        <v>0</v>
      </c>
      <c r="U10" s="82"/>
    </row>
    <row r="11" spans="1:21" ht="16.5" customHeight="1" x14ac:dyDescent="0.3">
      <c r="B11" s="76">
        <v>39447</v>
      </c>
      <c r="C11" s="7">
        <v>415.66826648058253</v>
      </c>
      <c r="D11" s="123">
        <v>17.758154172491139</v>
      </c>
      <c r="E11" s="7">
        <v>125.32518458125548</v>
      </c>
      <c r="F11" s="7">
        <v>26.463217281622835</v>
      </c>
      <c r="G11" s="7">
        <v>91.050790546404528</v>
      </c>
      <c r="H11" s="7">
        <v>3.0575370540944702</v>
      </c>
      <c r="I11" s="7">
        <v>86.904776984819236</v>
      </c>
      <c r="J11" s="7">
        <v>65.108605859894993</v>
      </c>
      <c r="K11" s="82"/>
      <c r="M11" s="77">
        <v>2015</v>
      </c>
      <c r="N11" s="75">
        <v>59.643078328425794</v>
      </c>
      <c r="O11" s="120">
        <v>41.926510177871329</v>
      </c>
      <c r="P11" s="108">
        <v>14.513688782874418</v>
      </c>
      <c r="Q11" s="108">
        <v>2.2313541107246193</v>
      </c>
      <c r="R11" s="108">
        <v>0.2638901287344364</v>
      </c>
      <c r="S11" s="108">
        <v>0.70763512822099561</v>
      </c>
      <c r="T11" s="108">
        <v>0</v>
      </c>
      <c r="U11" s="82"/>
    </row>
    <row r="12" spans="1:21" ht="16.5" customHeight="1" x14ac:dyDescent="0.3">
      <c r="B12" s="76">
        <v>39813</v>
      </c>
      <c r="C12" s="7">
        <v>423.74010507422872</v>
      </c>
      <c r="D12" s="123">
        <v>28.571168378791327</v>
      </c>
      <c r="E12" s="7">
        <v>149.82585377100872</v>
      </c>
      <c r="F12" s="7">
        <v>28.443779088781252</v>
      </c>
      <c r="G12" s="7">
        <v>77.920232989824783</v>
      </c>
      <c r="H12" s="7">
        <v>2.8629053705666259</v>
      </c>
      <c r="I12" s="7">
        <v>80.434580382344194</v>
      </c>
      <c r="J12" s="7">
        <v>55.681585092911313</v>
      </c>
      <c r="K12" s="82"/>
      <c r="M12" s="77">
        <v>2016</v>
      </c>
      <c r="N12" s="75">
        <v>66.651200600685655</v>
      </c>
      <c r="O12" s="172">
        <v>47.377952522772333</v>
      </c>
      <c r="P12" s="171">
        <v>15.698240589545202</v>
      </c>
      <c r="Q12" s="171">
        <v>2.6108457738695097</v>
      </c>
      <c r="R12" s="171">
        <v>0.3005487792984623</v>
      </c>
      <c r="S12" s="171">
        <v>0.66361293520015108</v>
      </c>
      <c r="T12" s="108">
        <v>0</v>
      </c>
      <c r="U12" s="82"/>
    </row>
    <row r="13" spans="1:21" ht="16.5" customHeight="1" x14ac:dyDescent="0.3">
      <c r="B13" s="76">
        <v>40178</v>
      </c>
      <c r="C13" s="7">
        <v>480.0868791495904</v>
      </c>
      <c r="D13" s="123">
        <v>29.522419427196773</v>
      </c>
      <c r="E13" s="7">
        <v>150.87517625756638</v>
      </c>
      <c r="F13" s="7">
        <v>30.481492012613369</v>
      </c>
      <c r="G13" s="7">
        <v>99.666446583503458</v>
      </c>
      <c r="H13" s="7">
        <v>3.2837985170345569</v>
      </c>
      <c r="I13" s="7">
        <v>91.863783555879678</v>
      </c>
      <c r="J13" s="7">
        <v>74.393762795796292</v>
      </c>
      <c r="K13" s="82"/>
      <c r="M13" s="173">
        <v>2017</v>
      </c>
      <c r="N13" s="75">
        <v>68.242038457333962</v>
      </c>
      <c r="O13" s="121">
        <v>47.172536472075024</v>
      </c>
      <c r="P13" s="109">
        <v>17.224455988264364</v>
      </c>
      <c r="Q13" s="109">
        <v>2.88411777087871</v>
      </c>
      <c r="R13" s="109">
        <v>0.33101255160755499</v>
      </c>
      <c r="S13" s="109">
        <v>0.6299156745083172</v>
      </c>
      <c r="T13" s="109">
        <v>0</v>
      </c>
    </row>
    <row r="14" spans="1:21" ht="16.5" customHeight="1" x14ac:dyDescent="0.3">
      <c r="B14" s="76">
        <v>40543</v>
      </c>
      <c r="C14" s="7">
        <v>543.49789328662746</v>
      </c>
      <c r="D14" s="123">
        <v>24.455243636422743</v>
      </c>
      <c r="E14" s="7">
        <v>159.83720198551575</v>
      </c>
      <c r="F14" s="7">
        <v>37.311518208120674</v>
      </c>
      <c r="G14" s="7">
        <v>116.22132250116722</v>
      </c>
      <c r="H14" s="7">
        <v>3.5948944667598584</v>
      </c>
      <c r="I14" s="7">
        <v>104.90562049389568</v>
      </c>
      <c r="J14" s="7">
        <v>97.172091994745131</v>
      </c>
      <c r="K14" s="82"/>
      <c r="M14" s="195" t="s">
        <v>169</v>
      </c>
      <c r="N14" s="195"/>
      <c r="O14" s="195"/>
      <c r="P14" s="195"/>
      <c r="Q14" s="195"/>
      <c r="R14" s="195"/>
      <c r="S14" s="195"/>
      <c r="T14" s="195"/>
    </row>
    <row r="15" spans="1:21" ht="16.5" customHeight="1" x14ac:dyDescent="0.3">
      <c r="B15" s="76">
        <v>40908</v>
      </c>
      <c r="C15" s="7">
        <v>588.89850712378495</v>
      </c>
      <c r="D15" s="123">
        <v>40.428081255485836</v>
      </c>
      <c r="E15" s="7">
        <v>191.37049024462141</v>
      </c>
      <c r="F15" s="7">
        <v>39.050437134683527</v>
      </c>
      <c r="G15" s="7">
        <v>118.54297082612236</v>
      </c>
      <c r="H15" s="7">
        <v>4.5947493059393381</v>
      </c>
      <c r="I15" s="7">
        <v>104.21775053649034</v>
      </c>
      <c r="J15" s="7">
        <v>90.694027820441306</v>
      </c>
      <c r="K15" s="82"/>
      <c r="M15" s="196"/>
      <c r="N15" s="196"/>
      <c r="O15" s="196"/>
      <c r="P15" s="196"/>
      <c r="Q15" s="196"/>
      <c r="R15" s="196"/>
      <c r="S15" s="196"/>
      <c r="T15" s="196"/>
    </row>
    <row r="16" spans="1:21" ht="16.5" customHeight="1" x14ac:dyDescent="0.3">
      <c r="B16" s="76">
        <v>41274</v>
      </c>
      <c r="C16" s="7">
        <v>628.86902034864431</v>
      </c>
      <c r="D16" s="123">
        <v>37.468090081596827</v>
      </c>
      <c r="E16" s="7">
        <v>209.71143583703716</v>
      </c>
      <c r="F16" s="7">
        <v>41.44655454471571</v>
      </c>
      <c r="G16" s="7">
        <v>131.21680637434577</v>
      </c>
      <c r="H16" s="7">
        <v>4.7028476982217731</v>
      </c>
      <c r="I16" s="7">
        <v>108.0837164010084</v>
      </c>
      <c r="J16" s="7">
        <v>96.239569411719856</v>
      </c>
      <c r="K16" s="82"/>
      <c r="M16" s="196"/>
      <c r="N16" s="196"/>
      <c r="O16" s="196"/>
      <c r="P16" s="196"/>
      <c r="Q16" s="196"/>
      <c r="R16" s="196"/>
      <c r="S16" s="196"/>
      <c r="T16" s="196"/>
    </row>
    <row r="17" spans="2:20" ht="16.5" customHeight="1" thickBot="1" x14ac:dyDescent="0.35">
      <c r="B17" s="76">
        <v>41639</v>
      </c>
      <c r="C17" s="7">
        <v>672.19256357510642</v>
      </c>
      <c r="D17" s="123">
        <v>38.235689444426384</v>
      </c>
      <c r="E17" s="7">
        <v>226.90800930823767</v>
      </c>
      <c r="F17" s="7">
        <v>44.554542420597507</v>
      </c>
      <c r="G17" s="7">
        <v>145.17314568313446</v>
      </c>
      <c r="H17" s="7">
        <v>4.768853440395306</v>
      </c>
      <c r="I17" s="7">
        <v>114.66614178004437</v>
      </c>
      <c r="J17" s="7">
        <v>97.886181498271185</v>
      </c>
      <c r="K17" s="82"/>
      <c r="M17" s="201" t="s">
        <v>57</v>
      </c>
      <c r="N17" s="201"/>
      <c r="O17" s="201"/>
      <c r="P17" s="201"/>
      <c r="Q17" s="201"/>
      <c r="R17" s="201"/>
      <c r="S17" s="201"/>
      <c r="T17" s="201"/>
    </row>
    <row r="18" spans="2:20" ht="16.5" customHeight="1" x14ac:dyDescent="0.3">
      <c r="B18" s="78">
        <v>42004</v>
      </c>
      <c r="C18" s="79">
        <v>757.01382193491111</v>
      </c>
      <c r="D18" s="124">
        <v>41.593778339476444</v>
      </c>
      <c r="E18" s="79">
        <v>252.73767934324141</v>
      </c>
      <c r="F18" s="79">
        <v>51.92873024934169</v>
      </c>
      <c r="G18" s="79">
        <v>171.27637375557035</v>
      </c>
      <c r="H18" s="79">
        <v>5.2117898574493671</v>
      </c>
      <c r="I18" s="79">
        <v>130.70422801688454</v>
      </c>
      <c r="J18" s="79">
        <v>103.56124237294804</v>
      </c>
      <c r="K18" s="82"/>
    </row>
    <row r="19" spans="2:20" ht="16.5" customHeight="1" x14ac:dyDescent="0.3">
      <c r="B19" s="105">
        <v>42369</v>
      </c>
      <c r="C19" s="146">
        <v>804.87742112247804</v>
      </c>
      <c r="D19" s="147">
        <v>45.952601597473262</v>
      </c>
      <c r="E19" s="146">
        <v>280.21183773737522</v>
      </c>
      <c r="F19" s="146">
        <v>57.928541153441365</v>
      </c>
      <c r="G19" s="146">
        <v>187.01058873557423</v>
      </c>
      <c r="H19" s="146">
        <v>6.4346175706251421</v>
      </c>
      <c r="I19" s="146">
        <v>139.06766785215584</v>
      </c>
      <c r="J19" s="146">
        <v>88.27156647583304</v>
      </c>
      <c r="K19" s="82"/>
    </row>
    <row r="20" spans="2:20" ht="16.5" customHeight="1" x14ac:dyDescent="0.3">
      <c r="B20" s="76">
        <v>42735</v>
      </c>
      <c r="C20" s="160">
        <v>863.78362618778488</v>
      </c>
      <c r="D20" s="162">
        <v>45.286188428200475</v>
      </c>
      <c r="E20" s="160">
        <v>296.67887409776665</v>
      </c>
      <c r="F20" s="160">
        <v>63.418410866714673</v>
      </c>
      <c r="G20" s="160">
        <v>199.63303589271806</v>
      </c>
      <c r="H20" s="160">
        <v>7.2637858787100544</v>
      </c>
      <c r="I20" s="160">
        <v>151.62167196279802</v>
      </c>
      <c r="J20" s="160">
        <v>99.88165906087545</v>
      </c>
      <c r="K20" s="82"/>
    </row>
    <row r="21" spans="2:20" ht="16.5" customHeight="1" x14ac:dyDescent="0.3">
      <c r="B21" s="164">
        <v>43100</v>
      </c>
      <c r="C21" s="148">
        <v>945.89304687191907</v>
      </c>
      <c r="D21" s="149">
        <v>40.55571864503348</v>
      </c>
      <c r="E21" s="148">
        <v>310.03420897678882</v>
      </c>
      <c r="F21" s="148">
        <v>68.088907141218101</v>
      </c>
      <c r="G21" s="148">
        <v>221.98467119380217</v>
      </c>
      <c r="H21" s="148">
        <v>7.9827954096095706</v>
      </c>
      <c r="I21" s="148">
        <v>180.07439253854395</v>
      </c>
      <c r="J21" s="148">
        <v>117.1723529669222</v>
      </c>
      <c r="K21" s="82"/>
    </row>
    <row r="22" spans="2:20" ht="50.1" customHeight="1" x14ac:dyDescent="0.3">
      <c r="B22" s="198" t="s">
        <v>175</v>
      </c>
      <c r="C22" s="198"/>
      <c r="D22" s="198"/>
      <c r="E22" s="198"/>
      <c r="F22" s="198"/>
      <c r="G22" s="198"/>
      <c r="H22" s="198"/>
      <c r="I22" s="198"/>
      <c r="J22" s="198"/>
    </row>
    <row r="23" spans="2:20" ht="16.5" customHeight="1" thickBot="1" x14ac:dyDescent="0.35">
      <c r="B23" s="103" t="s">
        <v>57</v>
      </c>
      <c r="C23" s="80"/>
      <c r="D23" s="80"/>
      <c r="E23" s="80"/>
      <c r="F23" s="80"/>
      <c r="G23" s="80"/>
      <c r="H23" s="80"/>
      <c r="I23" s="80"/>
      <c r="J23" s="80"/>
    </row>
    <row r="24" spans="2:20" ht="15" customHeight="1" x14ac:dyDescent="0.3"/>
    <row r="25" spans="2:20" ht="15" hidden="1" customHeight="1" x14ac:dyDescent="0.3"/>
    <row r="26" spans="2:20" ht="0" hidden="1" customHeight="1" x14ac:dyDescent="0.3"/>
    <row r="27" spans="2:20" ht="0" hidden="1" customHeight="1" x14ac:dyDescent="0.3"/>
    <row r="28" spans="2:20" ht="0" hidden="1" customHeight="1" x14ac:dyDescent="0.3"/>
    <row r="29" spans="2:20" ht="0" hidden="1" customHeight="1" x14ac:dyDescent="0.3"/>
    <row r="30" spans="2:20" ht="0" hidden="1" customHeight="1" x14ac:dyDescent="0.3"/>
    <row r="31" spans="2:20" ht="0" hidden="1" customHeight="1" x14ac:dyDescent="0.3"/>
  </sheetData>
  <mergeCells count="5">
    <mergeCell ref="B22:J22"/>
    <mergeCell ref="M3:O3"/>
    <mergeCell ref="M2:T2"/>
    <mergeCell ref="M14:T16"/>
    <mergeCell ref="M17:T17"/>
  </mergeCells>
  <pageMargins left="0.70866141732283472" right="0.70866141732283472" top="0.74803149606299213" bottom="0.74803149606299213" header="0.31496062992125984" footer="0.31496062992125984"/>
  <pageSetup paperSize="9" scale="80" orientation="landscape" r:id="rId1"/>
  <headerFooter>
    <oddHeader>&amp;LFSB Global Shadow Banking Monitoring Dataset 2016&amp;R&amp;A</oddHeader>
    <oddFooter>&amp;CPage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U31"/>
  <sheetViews>
    <sheetView showGridLines="0" zoomScaleNormal="100" zoomScaleSheetLayoutView="100" workbookViewId="0">
      <selection activeCell="B23" sqref="B23"/>
    </sheetView>
  </sheetViews>
  <sheetFormatPr defaultColWidth="0" defaultRowHeight="0" customHeight="1" zeroHeight="1" x14ac:dyDescent="0.3"/>
  <cols>
    <col min="1" max="8" width="9.140625" style="1" customWidth="1"/>
    <col min="9" max="9" width="9.7109375" style="1" customWidth="1"/>
    <col min="10" max="10" width="9.140625" style="1" customWidth="1"/>
    <col min="11" max="11" width="5.7109375" style="1" customWidth="1"/>
    <col min="12" max="12" width="9.140625" style="1" customWidth="1"/>
    <col min="13" max="13" width="9.140625" style="68" customWidth="1"/>
    <col min="14" max="14" width="9.140625" style="1" customWidth="1"/>
    <col min="15" max="20" width="10.5703125" style="113" customWidth="1"/>
    <col min="21" max="21" width="9.140625" style="1" customWidth="1"/>
    <col min="22" max="16384" width="0" style="1" hidden="1"/>
  </cols>
  <sheetData>
    <row r="1" spans="1:21" ht="15" customHeight="1" thickBot="1" x14ac:dyDescent="0.35">
      <c r="B1" s="2"/>
      <c r="C1" s="2"/>
      <c r="D1" s="2"/>
      <c r="E1" s="2"/>
      <c r="F1" s="2"/>
      <c r="G1" s="2"/>
      <c r="H1" s="2"/>
      <c r="I1" s="2"/>
      <c r="J1" s="2"/>
    </row>
    <row r="2" spans="1:21" s="5" customFormat="1" ht="37.5" customHeight="1" x14ac:dyDescent="0.25">
      <c r="B2" s="81" t="s">
        <v>49</v>
      </c>
      <c r="C2" s="81"/>
      <c r="D2" s="81"/>
      <c r="E2" s="81"/>
      <c r="F2" s="81"/>
      <c r="G2" s="81"/>
      <c r="H2" s="81"/>
      <c r="I2" s="81"/>
      <c r="J2" s="81"/>
      <c r="M2" s="200" t="s">
        <v>159</v>
      </c>
      <c r="N2" s="200"/>
      <c r="O2" s="200"/>
      <c r="P2" s="200"/>
      <c r="Q2" s="200"/>
      <c r="R2" s="200"/>
      <c r="S2" s="200"/>
      <c r="T2" s="200"/>
    </row>
    <row r="3" spans="1:21" ht="17.25" customHeight="1" thickBot="1" x14ac:dyDescent="0.35">
      <c r="B3" s="67" t="s">
        <v>17</v>
      </c>
      <c r="C3" s="2"/>
      <c r="D3" s="2"/>
      <c r="E3" s="2"/>
      <c r="F3" s="2"/>
      <c r="G3" s="2"/>
      <c r="H3" s="2"/>
      <c r="I3" s="2"/>
      <c r="J3" s="2"/>
      <c r="M3" s="199" t="s">
        <v>17</v>
      </c>
      <c r="N3" s="199"/>
      <c r="O3" s="199"/>
      <c r="P3" s="114"/>
      <c r="Q3" s="114"/>
      <c r="R3" s="114"/>
      <c r="S3" s="114"/>
      <c r="T3" s="114"/>
    </row>
    <row r="4" spans="1:21" ht="16.5" x14ac:dyDescent="0.3">
      <c r="B4" s="69"/>
      <c r="C4" s="70"/>
      <c r="D4" s="3"/>
      <c r="E4" s="3"/>
      <c r="F4" s="3"/>
      <c r="G4" s="3"/>
      <c r="H4" s="3"/>
      <c r="I4" s="3"/>
      <c r="J4" s="3"/>
      <c r="M4" s="110"/>
      <c r="N4" s="58"/>
      <c r="O4" s="115"/>
      <c r="P4" s="115"/>
      <c r="Q4" s="115"/>
      <c r="R4" s="115"/>
      <c r="S4" s="115"/>
      <c r="T4" s="115"/>
    </row>
    <row r="5" spans="1:21" ht="50.25" customHeight="1" thickBot="1" x14ac:dyDescent="0.35">
      <c r="A5" s="5"/>
      <c r="B5" s="30"/>
      <c r="C5" s="71" t="s">
        <v>24</v>
      </c>
      <c r="D5" s="116" t="s">
        <v>90</v>
      </c>
      <c r="E5" s="117" t="s">
        <v>2</v>
      </c>
      <c r="F5" s="117" t="s">
        <v>25</v>
      </c>
      <c r="G5" s="117" t="s">
        <v>3</v>
      </c>
      <c r="H5" s="117" t="s">
        <v>4</v>
      </c>
      <c r="I5" s="117" t="s">
        <v>5</v>
      </c>
      <c r="J5" s="117" t="s">
        <v>6</v>
      </c>
      <c r="K5" s="5"/>
      <c r="L5" s="5"/>
      <c r="M5" s="111"/>
      <c r="N5" s="112" t="s">
        <v>136</v>
      </c>
      <c r="O5" s="116" t="s">
        <v>122</v>
      </c>
      <c r="P5" s="175" t="s">
        <v>123</v>
      </c>
      <c r="Q5" s="175" t="s">
        <v>124</v>
      </c>
      <c r="R5" s="175" t="s">
        <v>125</v>
      </c>
      <c r="S5" s="175" t="s">
        <v>126</v>
      </c>
      <c r="T5" s="175" t="s">
        <v>137</v>
      </c>
    </row>
    <row r="6" spans="1:21" ht="16.5" customHeight="1" x14ac:dyDescent="0.3">
      <c r="B6" s="73">
        <v>37621</v>
      </c>
      <c r="C6" s="6">
        <v>885.16299055407615</v>
      </c>
      <c r="D6" s="122">
        <v>785.36873740196438</v>
      </c>
      <c r="E6" s="6"/>
      <c r="F6" s="6">
        <v>99.794253152111665</v>
      </c>
      <c r="G6" s="6"/>
      <c r="H6" s="6"/>
      <c r="I6" s="6"/>
      <c r="J6" s="6"/>
      <c r="K6" s="82"/>
      <c r="M6" s="74">
        <v>2010</v>
      </c>
      <c r="N6" s="75">
        <v>335.02983328659059</v>
      </c>
      <c r="O6" s="118">
        <v>23.406230257268767</v>
      </c>
      <c r="P6" s="75">
        <v>22.657985147207139</v>
      </c>
      <c r="Q6" s="75">
        <v>0</v>
      </c>
      <c r="R6" s="75">
        <v>0</v>
      </c>
      <c r="S6" s="75">
        <v>288.96561788211471</v>
      </c>
      <c r="T6" s="75">
        <v>0</v>
      </c>
      <c r="U6" s="82"/>
    </row>
    <row r="7" spans="1:21" ht="16.5" customHeight="1" x14ac:dyDescent="0.3">
      <c r="B7" s="76">
        <v>37986</v>
      </c>
      <c r="C7" s="7">
        <v>1093.0050500325549</v>
      </c>
      <c r="D7" s="123">
        <v>952.81463759379028</v>
      </c>
      <c r="E7" s="7"/>
      <c r="F7" s="7">
        <v>140.19041243876453</v>
      </c>
      <c r="G7" s="7"/>
      <c r="H7" s="7"/>
      <c r="I7" s="7"/>
      <c r="J7" s="7"/>
      <c r="K7" s="82"/>
      <c r="M7" s="77">
        <v>2011</v>
      </c>
      <c r="N7" s="75">
        <v>749.6538622030489</v>
      </c>
      <c r="O7" s="119">
        <v>223.70360895828219</v>
      </c>
      <c r="P7" s="75">
        <v>38.633335295183386</v>
      </c>
      <c r="Q7" s="75">
        <v>68.734774212315912</v>
      </c>
      <c r="R7" s="75">
        <v>0</v>
      </c>
      <c r="S7" s="75">
        <v>418.58214373726747</v>
      </c>
      <c r="T7" s="75">
        <v>0</v>
      </c>
      <c r="U7" s="82"/>
    </row>
    <row r="8" spans="1:21" ht="16.5" customHeight="1" x14ac:dyDescent="0.3">
      <c r="B8" s="76">
        <v>38352</v>
      </c>
      <c r="C8" s="7">
        <v>1390.847346439004</v>
      </c>
      <c r="D8" s="123">
        <v>1208.6942330674794</v>
      </c>
      <c r="E8" s="7"/>
      <c r="F8" s="7">
        <v>182.15311337152431</v>
      </c>
      <c r="G8" s="7"/>
      <c r="H8" s="7"/>
      <c r="I8" s="7"/>
      <c r="J8" s="7"/>
      <c r="K8" s="82"/>
      <c r="M8" s="77">
        <v>2012</v>
      </c>
      <c r="N8" s="75">
        <v>1125.9733553962503</v>
      </c>
      <c r="O8" s="119">
        <v>326.59127630613483</v>
      </c>
      <c r="P8" s="75">
        <v>57.135476605860063</v>
      </c>
      <c r="Q8" s="75">
        <v>88.511759498286807</v>
      </c>
      <c r="R8" s="75">
        <v>0</v>
      </c>
      <c r="S8" s="75">
        <v>653.73484298596861</v>
      </c>
      <c r="T8" s="75">
        <v>0</v>
      </c>
      <c r="U8" s="82"/>
    </row>
    <row r="9" spans="1:21" ht="16.5" customHeight="1" x14ac:dyDescent="0.3">
      <c r="B9" s="76">
        <v>38717</v>
      </c>
      <c r="C9" s="7">
        <v>7569.024444992956</v>
      </c>
      <c r="D9" s="123">
        <v>1593.1853934474925</v>
      </c>
      <c r="E9" s="7">
        <v>5207.733823413394</v>
      </c>
      <c r="F9" s="7">
        <v>233.97702082977651</v>
      </c>
      <c r="G9" s="7"/>
      <c r="H9" s="7">
        <v>448.68733735405027</v>
      </c>
      <c r="I9" s="7">
        <v>85.440869948242494</v>
      </c>
      <c r="J9" s="7"/>
      <c r="K9" s="82"/>
      <c r="M9" s="77">
        <v>2013</v>
      </c>
      <c r="N9" s="75">
        <v>2615.5537460547644</v>
      </c>
      <c r="O9" s="119">
        <v>1464.7812968285866</v>
      </c>
      <c r="P9" s="75">
        <v>78.237248525270147</v>
      </c>
      <c r="Q9" s="75">
        <v>101.64944464532491</v>
      </c>
      <c r="R9" s="75">
        <v>0</v>
      </c>
      <c r="S9" s="75">
        <v>970.88575605558265</v>
      </c>
      <c r="T9" s="75">
        <v>0</v>
      </c>
      <c r="U9" s="82"/>
    </row>
    <row r="10" spans="1:21" ht="16.5" customHeight="1" x14ac:dyDescent="0.3">
      <c r="B10" s="76">
        <v>39082</v>
      </c>
      <c r="C10" s="7">
        <v>9023.1776292498471</v>
      </c>
      <c r="D10" s="123">
        <v>1975.8036273122104</v>
      </c>
      <c r="E10" s="7">
        <v>6103.8662766689713</v>
      </c>
      <c r="F10" s="7">
        <v>303.21066460155055</v>
      </c>
      <c r="G10" s="7"/>
      <c r="H10" s="7">
        <v>532.14350571028979</v>
      </c>
      <c r="I10" s="7">
        <v>108.15355495682418</v>
      </c>
      <c r="J10" s="7"/>
      <c r="K10" s="82"/>
      <c r="M10" s="77">
        <v>2014</v>
      </c>
      <c r="N10" s="75">
        <v>3678.4290658603095</v>
      </c>
      <c r="O10" s="119">
        <v>2288.5296227132644</v>
      </c>
      <c r="P10" s="75">
        <v>101.31613502835127</v>
      </c>
      <c r="Q10" s="75">
        <v>129.42324835346739</v>
      </c>
      <c r="R10" s="75">
        <v>0</v>
      </c>
      <c r="S10" s="75">
        <v>1159.1600597652264</v>
      </c>
      <c r="T10" s="75">
        <v>0</v>
      </c>
      <c r="U10" s="82"/>
    </row>
    <row r="11" spans="1:21" ht="16.5" customHeight="1" x14ac:dyDescent="0.3">
      <c r="B11" s="76">
        <v>39447</v>
      </c>
      <c r="C11" s="7">
        <v>11344.79884504485</v>
      </c>
      <c r="D11" s="123">
        <v>2599.1665261869334</v>
      </c>
      <c r="E11" s="7">
        <v>7355.576395753782</v>
      </c>
      <c r="F11" s="7">
        <v>445.70243231502042</v>
      </c>
      <c r="G11" s="7">
        <v>1.2909822153425996</v>
      </c>
      <c r="H11" s="7">
        <v>657.41486998850382</v>
      </c>
      <c r="I11" s="7">
        <v>285.64763858526743</v>
      </c>
      <c r="J11" s="7"/>
      <c r="K11" s="82"/>
      <c r="M11" s="77">
        <v>2015</v>
      </c>
      <c r="N11" s="75">
        <v>5796.479642201416</v>
      </c>
      <c r="O11" s="120">
        <v>4154.942095234187</v>
      </c>
      <c r="P11" s="108">
        <v>128.05773924492544</v>
      </c>
      <c r="Q11" s="108">
        <v>259.52218245420676</v>
      </c>
      <c r="R11" s="108">
        <v>0</v>
      </c>
      <c r="S11" s="108">
        <v>1253.9576252680961</v>
      </c>
      <c r="T11" s="108">
        <v>0</v>
      </c>
      <c r="U11" s="82"/>
    </row>
    <row r="12" spans="1:21" ht="16.5" customHeight="1" x14ac:dyDescent="0.3">
      <c r="B12" s="76">
        <v>39813</v>
      </c>
      <c r="C12" s="7">
        <v>13586.606661212887</v>
      </c>
      <c r="D12" s="123">
        <v>3182.4382251577917</v>
      </c>
      <c r="E12" s="7">
        <v>8656.2072922435655</v>
      </c>
      <c r="F12" s="7">
        <v>513.54020253361409</v>
      </c>
      <c r="G12" s="7">
        <v>7.2784065003519807</v>
      </c>
      <c r="H12" s="7">
        <v>867.52564117537042</v>
      </c>
      <c r="I12" s="7">
        <v>359.61689360219179</v>
      </c>
      <c r="J12" s="7"/>
      <c r="K12" s="82"/>
      <c r="M12" s="77">
        <v>2016</v>
      </c>
      <c r="N12" s="75">
        <v>7399.0905518786658</v>
      </c>
      <c r="O12" s="172">
        <v>5612.7031379202617</v>
      </c>
      <c r="P12" s="171">
        <v>175.08973927320065</v>
      </c>
      <c r="Q12" s="171">
        <v>265.41034501463929</v>
      </c>
      <c r="R12" s="171">
        <v>0</v>
      </c>
      <c r="S12" s="171">
        <v>1345.8873296705644</v>
      </c>
      <c r="T12" s="171"/>
      <c r="U12" s="82"/>
    </row>
    <row r="13" spans="1:21" ht="16.5" customHeight="1" x14ac:dyDescent="0.3">
      <c r="B13" s="76">
        <v>40178</v>
      </c>
      <c r="C13" s="7">
        <v>16643.701256837725</v>
      </c>
      <c r="D13" s="123">
        <v>3496.5241618963796</v>
      </c>
      <c r="E13" s="7">
        <v>10911.953437268916</v>
      </c>
      <c r="F13" s="7">
        <v>624.43312152523959</v>
      </c>
      <c r="G13" s="7">
        <v>10.879792017257722</v>
      </c>
      <c r="H13" s="7">
        <v>1067.3304946028888</v>
      </c>
      <c r="I13" s="7">
        <v>532.58024952704295</v>
      </c>
      <c r="J13" s="7"/>
      <c r="K13" s="82"/>
      <c r="M13" s="173">
        <v>2017</v>
      </c>
      <c r="N13" s="75">
        <v>8254.0339647373839</v>
      </c>
      <c r="O13" s="121">
        <v>6072.6188049431612</v>
      </c>
      <c r="P13" s="109">
        <v>234.28331440378528</v>
      </c>
      <c r="Q13" s="109">
        <v>312.82790236379367</v>
      </c>
      <c r="R13" s="109">
        <v>0</v>
      </c>
      <c r="S13" s="109">
        <v>1634.3039430266449</v>
      </c>
      <c r="T13" s="109">
        <v>0</v>
      </c>
    </row>
    <row r="14" spans="1:21" ht="16.5" customHeight="1" x14ac:dyDescent="0.3">
      <c r="B14" s="76">
        <v>40543</v>
      </c>
      <c r="C14" s="7">
        <v>19842.85671684541</v>
      </c>
      <c r="D14" s="123">
        <v>3984.2699051370091</v>
      </c>
      <c r="E14" s="7">
        <v>13131.111822515286</v>
      </c>
      <c r="F14" s="7">
        <v>775.74945331229685</v>
      </c>
      <c r="G14" s="7">
        <v>15.968490178123178</v>
      </c>
      <c r="H14" s="7">
        <v>1175.9017178430363</v>
      </c>
      <c r="I14" s="7">
        <v>759.85532785972043</v>
      </c>
      <c r="J14" s="7"/>
      <c r="K14" s="82"/>
      <c r="M14" s="195" t="s">
        <v>169</v>
      </c>
      <c r="N14" s="195"/>
      <c r="O14" s="195"/>
      <c r="P14" s="195"/>
      <c r="Q14" s="195"/>
      <c r="R14" s="195"/>
      <c r="S14" s="195"/>
      <c r="T14" s="195"/>
    </row>
    <row r="15" spans="1:21" ht="16.5" customHeight="1" x14ac:dyDescent="0.3">
      <c r="B15" s="76">
        <v>40908</v>
      </c>
      <c r="C15" s="7">
        <v>23726.565883346397</v>
      </c>
      <c r="D15" s="123">
        <v>4317.7747864621742</v>
      </c>
      <c r="E15" s="7">
        <v>15539.224709968077</v>
      </c>
      <c r="F15" s="7">
        <v>924.14053286203864</v>
      </c>
      <c r="G15" s="7">
        <v>21.178411863425115</v>
      </c>
      <c r="H15" s="7">
        <v>1431.1726344506299</v>
      </c>
      <c r="I15" s="7">
        <v>1493.0748077399749</v>
      </c>
      <c r="J15" s="7"/>
      <c r="K15" s="82"/>
      <c r="M15" s="196"/>
      <c r="N15" s="196"/>
      <c r="O15" s="196"/>
      <c r="P15" s="196"/>
      <c r="Q15" s="196"/>
      <c r="R15" s="196"/>
      <c r="S15" s="196"/>
      <c r="T15" s="196"/>
    </row>
    <row r="16" spans="1:21" ht="16.5" customHeight="1" x14ac:dyDescent="0.3">
      <c r="B16" s="76">
        <v>41274</v>
      </c>
      <c r="C16" s="7">
        <v>27758.408111262714</v>
      </c>
      <c r="D16" s="123">
        <v>4526.1446202897187</v>
      </c>
      <c r="E16" s="7">
        <v>18243.918166651732</v>
      </c>
      <c r="F16" s="7">
        <v>1130.1751603044074</v>
      </c>
      <c r="G16" s="7">
        <v>30.87233805247913</v>
      </c>
      <c r="H16" s="7">
        <v>1723.7759629367083</v>
      </c>
      <c r="I16" s="7">
        <v>2103.521863027634</v>
      </c>
      <c r="J16" s="7"/>
      <c r="K16" s="82"/>
      <c r="M16" s="196"/>
      <c r="N16" s="196"/>
      <c r="O16" s="196"/>
      <c r="P16" s="196"/>
      <c r="Q16" s="196"/>
      <c r="R16" s="196"/>
      <c r="S16" s="196"/>
      <c r="T16" s="196"/>
    </row>
    <row r="17" spans="2:20" ht="16.5" customHeight="1" thickBot="1" x14ac:dyDescent="0.35">
      <c r="B17" s="76">
        <v>41639</v>
      </c>
      <c r="C17" s="7">
        <v>32576.999054890664</v>
      </c>
      <c r="D17" s="123">
        <v>4875.6105590082179</v>
      </c>
      <c r="E17" s="7">
        <v>20622.528406704885</v>
      </c>
      <c r="F17" s="7">
        <v>1273.721350455623</v>
      </c>
      <c r="G17" s="7">
        <v>38.345806945041403</v>
      </c>
      <c r="H17" s="7">
        <v>1925.1501519409328</v>
      </c>
      <c r="I17" s="7">
        <v>3841.6427798360128</v>
      </c>
      <c r="J17" s="7"/>
      <c r="K17" s="82"/>
      <c r="M17" s="201" t="s">
        <v>57</v>
      </c>
      <c r="N17" s="201"/>
      <c r="O17" s="201"/>
      <c r="P17" s="201"/>
      <c r="Q17" s="201"/>
      <c r="R17" s="201"/>
      <c r="S17" s="201"/>
      <c r="T17" s="201"/>
    </row>
    <row r="18" spans="2:20" ht="16.5" customHeight="1" x14ac:dyDescent="0.3">
      <c r="B18" s="78">
        <v>42004</v>
      </c>
      <c r="C18" s="79">
        <v>37706.698047714744</v>
      </c>
      <c r="D18" s="124">
        <v>5197.859644844727</v>
      </c>
      <c r="E18" s="79">
        <v>23186.156409457264</v>
      </c>
      <c r="F18" s="79">
        <v>1561.1532678864251</v>
      </c>
      <c r="G18" s="79">
        <v>48.558742907950453</v>
      </c>
      <c r="H18" s="79">
        <v>2399.4062140499295</v>
      </c>
      <c r="I18" s="79">
        <v>5313.5637685684887</v>
      </c>
      <c r="J18" s="79"/>
      <c r="K18" s="82"/>
    </row>
    <row r="19" spans="2:20" ht="16.5" customHeight="1" x14ac:dyDescent="0.3">
      <c r="B19" s="105">
        <v>42369</v>
      </c>
      <c r="C19" s="146">
        <v>44254.169802509517</v>
      </c>
      <c r="D19" s="147">
        <v>4884.1917065106481</v>
      </c>
      <c r="E19" s="146">
        <v>26513.903104503857</v>
      </c>
      <c r="F19" s="146">
        <v>1899.323360394058</v>
      </c>
      <c r="G19" s="146">
        <v>64.06179007087708</v>
      </c>
      <c r="H19" s="146">
        <v>2963.4693039053773</v>
      </c>
      <c r="I19" s="146">
        <v>7929.2205371246819</v>
      </c>
      <c r="J19" s="106"/>
      <c r="K19" s="82"/>
    </row>
    <row r="20" spans="2:20" ht="16.5" customHeight="1" x14ac:dyDescent="0.3">
      <c r="B20" s="76">
        <v>42735</v>
      </c>
      <c r="C20" s="160">
        <v>51769.379237018933</v>
      </c>
      <c r="D20" s="162">
        <v>5281.8062235683856</v>
      </c>
      <c r="E20" s="160">
        <v>30478.453609151518</v>
      </c>
      <c r="F20" s="160">
        <v>2323.0122853099588</v>
      </c>
      <c r="G20" s="160">
        <v>79.399541418829429</v>
      </c>
      <c r="H20" s="160">
        <v>3533.4068663010453</v>
      </c>
      <c r="I20" s="160">
        <v>10073.300711269276</v>
      </c>
      <c r="J20" s="163"/>
      <c r="K20" s="82"/>
    </row>
    <row r="21" spans="2:20" ht="16.5" customHeight="1" x14ac:dyDescent="0.3">
      <c r="B21" s="164">
        <v>43100</v>
      </c>
      <c r="C21" s="148">
        <v>56740.874128440679</v>
      </c>
      <c r="D21" s="149">
        <v>5577.159902546814</v>
      </c>
      <c r="E21" s="148">
        <v>32808.569465361536</v>
      </c>
      <c r="F21" s="148">
        <v>2573.8044150231817</v>
      </c>
      <c r="G21" s="148">
        <v>95.980261432143365</v>
      </c>
      <c r="H21" s="148">
        <v>3923.2772423754077</v>
      </c>
      <c r="I21" s="148">
        <v>11762.082841701642</v>
      </c>
      <c r="J21" s="104"/>
      <c r="K21" s="82"/>
    </row>
    <row r="22" spans="2:20" ht="50.1" customHeight="1" x14ac:dyDescent="0.3">
      <c r="B22" s="198" t="s">
        <v>176</v>
      </c>
      <c r="C22" s="198"/>
      <c r="D22" s="198"/>
      <c r="E22" s="198"/>
      <c r="F22" s="198"/>
      <c r="G22" s="198"/>
      <c r="H22" s="198"/>
      <c r="I22" s="198"/>
      <c r="J22" s="198"/>
    </row>
    <row r="23" spans="2:20" ht="16.5" customHeight="1" thickBot="1" x14ac:dyDescent="0.35">
      <c r="B23" s="103" t="s">
        <v>57</v>
      </c>
      <c r="C23" s="80"/>
      <c r="D23" s="80"/>
      <c r="E23" s="80"/>
      <c r="F23" s="80"/>
      <c r="G23" s="80"/>
      <c r="H23" s="80"/>
      <c r="I23" s="80"/>
      <c r="J23" s="80"/>
    </row>
    <row r="24" spans="2:20" ht="15" customHeight="1" x14ac:dyDescent="0.3"/>
    <row r="25" spans="2:20" ht="15" hidden="1" customHeight="1" x14ac:dyDescent="0.3"/>
    <row r="26" spans="2:20" ht="0" hidden="1" customHeight="1" x14ac:dyDescent="0.3"/>
    <row r="27" spans="2:20" ht="0" hidden="1" customHeight="1" x14ac:dyDescent="0.3"/>
    <row r="28" spans="2:20" ht="0" hidden="1" customHeight="1" x14ac:dyDescent="0.3"/>
    <row r="29" spans="2:20" ht="0" hidden="1" customHeight="1" x14ac:dyDescent="0.3"/>
    <row r="30" spans="2:20" ht="0" hidden="1" customHeight="1" x14ac:dyDescent="0.3"/>
    <row r="31" spans="2:20" ht="0" hidden="1" customHeight="1" x14ac:dyDescent="0.3"/>
  </sheetData>
  <mergeCells count="5">
    <mergeCell ref="B22:J22"/>
    <mergeCell ref="M2:T2"/>
    <mergeCell ref="M3:O3"/>
    <mergeCell ref="M14:T16"/>
    <mergeCell ref="M17:T17"/>
  </mergeCells>
  <pageMargins left="0.70866141732283472" right="0.70866141732283472" top="0.74803149606299213" bottom="0.74803149606299213" header="0.31496062992125984" footer="0.31496062992125984"/>
  <pageSetup paperSize="9" orientation="landscape" r:id="rId1"/>
  <headerFooter>
    <oddHeader>&amp;LFSB Global Shadow Banking Monitoring Dataset 2016&amp;R&amp;A</oddHeader>
    <oddFooter>&amp;CPage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L30"/>
  <sheetViews>
    <sheetView showGridLines="0" zoomScaleNormal="100" zoomScaleSheetLayoutView="100" workbookViewId="0">
      <selection activeCell="I6" sqref="I6"/>
    </sheetView>
  </sheetViews>
  <sheetFormatPr defaultColWidth="0" defaultRowHeight="0" customHeight="1" zeroHeight="1" x14ac:dyDescent="0.3"/>
  <cols>
    <col min="1" max="8" width="9.140625" style="1" customWidth="1"/>
    <col min="9" max="9" width="9.7109375" style="1" customWidth="1"/>
    <col min="10" max="10" width="9.140625" style="1" customWidth="1"/>
    <col min="11" max="11" width="5.7109375" style="1" customWidth="1"/>
    <col min="12" max="21" width="9.140625" style="1" customWidth="1"/>
    <col min="22" max="16384" width="0" style="1" hidden="1"/>
  </cols>
  <sheetData>
    <row r="1" spans="1:12" ht="15" customHeight="1" thickBot="1" x14ac:dyDescent="0.35">
      <c r="B1" s="2"/>
      <c r="C1" s="2"/>
      <c r="D1" s="2"/>
      <c r="E1" s="2"/>
      <c r="F1" s="2"/>
      <c r="G1" s="2"/>
      <c r="H1" s="2"/>
      <c r="I1" s="138"/>
      <c r="J1" s="138"/>
    </row>
    <row r="2" spans="1:12" s="5" customFormat="1" ht="37.5" customHeight="1" x14ac:dyDescent="0.25">
      <c r="B2" s="81" t="s">
        <v>48</v>
      </c>
      <c r="C2" s="81"/>
      <c r="D2" s="81"/>
      <c r="E2" s="81"/>
      <c r="F2" s="81"/>
      <c r="G2" s="81"/>
      <c r="H2" s="81"/>
      <c r="I2" s="81"/>
      <c r="J2" s="81"/>
    </row>
    <row r="3" spans="1:12" ht="17.25" customHeight="1" thickBot="1" x14ac:dyDescent="0.35">
      <c r="B3" s="67" t="s">
        <v>17</v>
      </c>
      <c r="C3" s="2"/>
      <c r="D3" s="2"/>
      <c r="E3" s="2"/>
      <c r="F3" s="2"/>
      <c r="G3" s="2"/>
      <c r="H3" s="2"/>
      <c r="I3" s="138"/>
      <c r="J3" s="138"/>
    </row>
    <row r="4" spans="1:12" ht="16.5" x14ac:dyDescent="0.3">
      <c r="B4" s="69"/>
      <c r="C4" s="70"/>
      <c r="D4" s="3"/>
      <c r="E4" s="3"/>
      <c r="F4" s="3"/>
      <c r="G4" s="3"/>
      <c r="H4" s="3"/>
      <c r="I4" s="3"/>
      <c r="J4" s="3"/>
    </row>
    <row r="5" spans="1:12" ht="50.25" customHeight="1" thickBot="1" x14ac:dyDescent="0.35">
      <c r="A5" s="5"/>
      <c r="B5" s="30"/>
      <c r="C5" s="71" t="s">
        <v>24</v>
      </c>
      <c r="D5" s="116" t="s">
        <v>1</v>
      </c>
      <c r="E5" s="117" t="s">
        <v>2</v>
      </c>
      <c r="F5" s="117" t="s">
        <v>25</v>
      </c>
      <c r="G5" s="117" t="s">
        <v>3</v>
      </c>
      <c r="H5" s="117" t="s">
        <v>4</v>
      </c>
      <c r="I5" s="202" t="s">
        <v>5</v>
      </c>
      <c r="J5" s="202"/>
      <c r="K5" s="5"/>
      <c r="L5" s="5"/>
    </row>
    <row r="6" spans="1:12" ht="16.5" customHeight="1" x14ac:dyDescent="0.3">
      <c r="B6" s="73">
        <v>37621</v>
      </c>
      <c r="C6" s="6">
        <v>34597.634500499866</v>
      </c>
      <c r="D6" s="122">
        <v>1234.8492480391451</v>
      </c>
      <c r="E6" s="6">
        <v>21507.488426758773</v>
      </c>
      <c r="F6" s="6">
        <v>4798.8703727986376</v>
      </c>
      <c r="G6" s="6"/>
      <c r="H6" s="6"/>
      <c r="I6" s="6">
        <v>7056.4264529033235</v>
      </c>
      <c r="J6" s="6"/>
      <c r="K6" s="82"/>
    </row>
    <row r="7" spans="1:12" ht="16.5" customHeight="1" x14ac:dyDescent="0.3">
      <c r="B7" s="76">
        <v>37986</v>
      </c>
      <c r="C7" s="7">
        <v>37244.639392054036</v>
      </c>
      <c r="D7" s="123">
        <v>1288.5814684224413</v>
      </c>
      <c r="E7" s="7">
        <v>22514.050994219375</v>
      </c>
      <c r="F7" s="7">
        <v>5268.5950135696921</v>
      </c>
      <c r="G7" s="7"/>
      <c r="H7" s="7"/>
      <c r="I7" s="7">
        <v>8173.4119158425437</v>
      </c>
      <c r="J7" s="7"/>
      <c r="K7" s="82"/>
    </row>
    <row r="8" spans="1:12" ht="16.5" customHeight="1" x14ac:dyDescent="0.3">
      <c r="B8" s="76">
        <v>38352</v>
      </c>
      <c r="C8" s="7">
        <v>40474.817181238759</v>
      </c>
      <c r="D8" s="123">
        <v>1419.2031853397616</v>
      </c>
      <c r="E8" s="7">
        <v>24332.998728742412</v>
      </c>
      <c r="F8" s="7">
        <v>5760.5764836504995</v>
      </c>
      <c r="G8" s="7"/>
      <c r="H8" s="7"/>
      <c r="I8" s="7">
        <v>8962.0387835061047</v>
      </c>
      <c r="J8" s="7"/>
      <c r="K8" s="82"/>
    </row>
    <row r="9" spans="1:12" ht="16.5" customHeight="1" x14ac:dyDescent="0.3">
      <c r="B9" s="76">
        <v>38717</v>
      </c>
      <c r="C9" s="7">
        <v>45857.143203272281</v>
      </c>
      <c r="D9" s="123">
        <v>1667.1847640977669</v>
      </c>
      <c r="E9" s="7">
        <v>26977.063394977336</v>
      </c>
      <c r="F9" s="7">
        <v>6501.2975706767511</v>
      </c>
      <c r="G9" s="7"/>
      <c r="H9" s="7"/>
      <c r="I9" s="7">
        <v>10711.597473520485</v>
      </c>
      <c r="J9" s="7"/>
      <c r="K9" s="82"/>
    </row>
    <row r="10" spans="1:12" ht="16.5" customHeight="1" x14ac:dyDescent="0.3">
      <c r="B10" s="76">
        <v>39082</v>
      </c>
      <c r="C10" s="7">
        <v>51173.971131268139</v>
      </c>
      <c r="D10" s="123">
        <v>1858.5797894029888</v>
      </c>
      <c r="E10" s="7">
        <v>29660.73511069535</v>
      </c>
      <c r="F10" s="7">
        <v>7058.5480884296367</v>
      </c>
      <c r="G10" s="7"/>
      <c r="H10" s="7"/>
      <c r="I10" s="7">
        <v>12596.10814274016</v>
      </c>
      <c r="J10" s="7"/>
      <c r="K10" s="82"/>
    </row>
    <row r="11" spans="1:12" ht="16.5" customHeight="1" x14ac:dyDescent="0.3">
      <c r="B11" s="76">
        <v>39447</v>
      </c>
      <c r="C11" s="7">
        <v>58224.59130839198</v>
      </c>
      <c r="D11" s="123">
        <v>2444.220818641913</v>
      </c>
      <c r="E11" s="7">
        <v>33737.608558202002</v>
      </c>
      <c r="F11" s="7">
        <v>7406.1056754840611</v>
      </c>
      <c r="G11" s="7"/>
      <c r="H11" s="7"/>
      <c r="I11" s="7">
        <v>14636.656256064018</v>
      </c>
      <c r="J11" s="7"/>
      <c r="K11" s="82"/>
    </row>
    <row r="12" spans="1:12" ht="16.5" customHeight="1" x14ac:dyDescent="0.3">
      <c r="B12" s="76">
        <v>39813</v>
      </c>
      <c r="C12" s="7">
        <v>65069.609786284804</v>
      </c>
      <c r="D12" s="123">
        <v>3567.6403528339451</v>
      </c>
      <c r="E12" s="7">
        <v>36389.438467534957</v>
      </c>
      <c r="F12" s="7">
        <v>5701.6440840630712</v>
      </c>
      <c r="G12" s="7">
        <v>1495.7577172849417</v>
      </c>
      <c r="H12" s="7"/>
      <c r="I12" s="7">
        <v>17915.12916456789</v>
      </c>
      <c r="J12" s="7"/>
      <c r="K12" s="82"/>
    </row>
    <row r="13" spans="1:12" ht="16.5" customHeight="1" x14ac:dyDescent="0.3">
      <c r="B13" s="76">
        <v>40178</v>
      </c>
      <c r="C13" s="7">
        <v>67128.855270266969</v>
      </c>
      <c r="D13" s="123">
        <v>3384.4168153798178</v>
      </c>
      <c r="E13" s="7">
        <v>35604.995140982472</v>
      </c>
      <c r="F13" s="7">
        <v>6169.3169402084513</v>
      </c>
      <c r="G13" s="7">
        <v>1608.4775765937372</v>
      </c>
      <c r="H13" s="7"/>
      <c r="I13" s="7">
        <v>20361.648797102491</v>
      </c>
      <c r="J13" s="7"/>
      <c r="K13" s="82"/>
    </row>
    <row r="14" spans="1:12" ht="16.5" customHeight="1" x14ac:dyDescent="0.3">
      <c r="B14" s="76">
        <v>40543</v>
      </c>
      <c r="C14" s="7">
        <v>71497.661635604818</v>
      </c>
      <c r="D14" s="123">
        <v>3843.1040080592934</v>
      </c>
      <c r="E14" s="7">
        <v>36996.630711664387</v>
      </c>
      <c r="F14" s="7">
        <v>6509.5353919681229</v>
      </c>
      <c r="G14" s="7">
        <v>1761.1976451382075</v>
      </c>
      <c r="H14" s="7"/>
      <c r="I14" s="7">
        <v>22387.193878774797</v>
      </c>
      <c r="J14" s="7"/>
      <c r="K14" s="82"/>
    </row>
    <row r="15" spans="1:12" ht="16.5" customHeight="1" x14ac:dyDescent="0.3">
      <c r="B15" s="76">
        <v>40908</v>
      </c>
      <c r="C15" s="7">
        <v>76160.911281811437</v>
      </c>
      <c r="D15" s="123">
        <v>5627.3974802715211</v>
      </c>
      <c r="E15" s="7">
        <v>38670.282984337144</v>
      </c>
      <c r="F15" s="7">
        <v>6549.8391091581288</v>
      </c>
      <c r="G15" s="7">
        <v>1865.5252620490874</v>
      </c>
      <c r="H15" s="7"/>
      <c r="I15" s="7">
        <v>23447.86644599554</v>
      </c>
      <c r="J15" s="7"/>
      <c r="K15" s="82"/>
    </row>
    <row r="16" spans="1:12" ht="16.5" customHeight="1" x14ac:dyDescent="0.3">
      <c r="B16" s="76">
        <v>41274</v>
      </c>
      <c r="C16" s="7">
        <v>78932.803648269415</v>
      </c>
      <c r="D16" s="123">
        <v>6332.0864946871015</v>
      </c>
      <c r="E16" s="7">
        <v>37800.021563406975</v>
      </c>
      <c r="F16" s="7">
        <v>7084.2603010751245</v>
      </c>
      <c r="G16" s="7">
        <v>2088.220566498213</v>
      </c>
      <c r="H16" s="7"/>
      <c r="I16" s="7">
        <v>25628.214722601999</v>
      </c>
      <c r="J16" s="7"/>
      <c r="K16" s="82"/>
    </row>
    <row r="17" spans="2:11" ht="16.5" customHeight="1" x14ac:dyDescent="0.3">
      <c r="B17" s="76">
        <v>41639</v>
      </c>
      <c r="C17" s="7">
        <v>76350.946957376902</v>
      </c>
      <c r="D17" s="123">
        <v>4874.8236573840877</v>
      </c>
      <c r="E17" s="7">
        <v>35196.532845218389</v>
      </c>
      <c r="F17" s="7">
        <v>7336.1065824688303</v>
      </c>
      <c r="G17" s="7">
        <v>2162.4975683071166</v>
      </c>
      <c r="H17" s="7"/>
      <c r="I17" s="7">
        <v>26780.986303998463</v>
      </c>
      <c r="J17" s="7"/>
      <c r="K17" s="82"/>
    </row>
    <row r="18" spans="2:11" ht="16.5" customHeight="1" x14ac:dyDescent="0.3">
      <c r="B18" s="78">
        <v>42004</v>
      </c>
      <c r="C18" s="79">
        <v>83233.417940933286</v>
      </c>
      <c r="D18" s="124">
        <v>4672.529286946823</v>
      </c>
      <c r="E18" s="79">
        <v>35989.143421841647</v>
      </c>
      <c r="F18" s="79">
        <v>8058.9925313488875</v>
      </c>
      <c r="G18" s="79">
        <v>2561.8904043770481</v>
      </c>
      <c r="H18" s="79"/>
      <c r="I18" s="79">
        <v>31950.862296418891</v>
      </c>
      <c r="J18" s="79"/>
      <c r="K18" s="82"/>
    </row>
    <row r="19" spans="2:11" ht="16.5" customHeight="1" x14ac:dyDescent="0.3">
      <c r="B19" s="76">
        <v>42369</v>
      </c>
      <c r="C19" s="146">
        <v>87908.06910594253</v>
      </c>
      <c r="D19" s="147">
        <v>5823.4487565074005</v>
      </c>
      <c r="E19" s="146">
        <v>35297.53420882205</v>
      </c>
      <c r="F19" s="146">
        <v>8340.8635777543004</v>
      </c>
      <c r="G19" s="146">
        <v>2613.3257745831356</v>
      </c>
      <c r="H19" s="146"/>
      <c r="I19" s="146">
        <v>35832.896788275641</v>
      </c>
      <c r="J19" s="146"/>
      <c r="K19" s="82"/>
    </row>
    <row r="20" spans="2:11" ht="16.5" customHeight="1" x14ac:dyDescent="0.3">
      <c r="B20" s="76">
        <v>42735</v>
      </c>
      <c r="C20" s="160">
        <v>91774.240836036552</v>
      </c>
      <c r="D20" s="162">
        <v>7416.6313375836507</v>
      </c>
      <c r="E20" s="160">
        <v>35562.190541123986</v>
      </c>
      <c r="F20" s="160">
        <v>9139.0552553308862</v>
      </c>
      <c r="G20" s="160">
        <v>2879.6756877983257</v>
      </c>
      <c r="H20" s="160"/>
      <c r="I20" s="160">
        <v>36776.688014199703</v>
      </c>
      <c r="J20" s="160"/>
      <c r="K20" s="82"/>
    </row>
    <row r="21" spans="2:11" ht="16.5" customHeight="1" x14ac:dyDescent="0.3">
      <c r="B21" s="164">
        <v>43100</v>
      </c>
      <c r="C21" s="148">
        <v>93390.064342239333</v>
      </c>
      <c r="D21" s="149">
        <v>8824.1842074380547</v>
      </c>
      <c r="E21" s="148">
        <v>34797.327230097624</v>
      </c>
      <c r="F21" s="148">
        <v>9312.7272145067291</v>
      </c>
      <c r="G21" s="148">
        <v>3032.7511657192199</v>
      </c>
      <c r="H21" s="148"/>
      <c r="I21" s="148">
        <v>37423.074524477706</v>
      </c>
      <c r="J21" s="148"/>
      <c r="K21" s="82"/>
    </row>
    <row r="22" spans="2:11" ht="50.1" customHeight="1" x14ac:dyDescent="0.3">
      <c r="B22" s="198" t="s">
        <v>177</v>
      </c>
      <c r="C22" s="198"/>
      <c r="D22" s="198"/>
      <c r="E22" s="198"/>
      <c r="F22" s="198"/>
      <c r="G22" s="198"/>
      <c r="H22" s="198"/>
      <c r="I22" s="198"/>
      <c r="J22" s="198"/>
    </row>
    <row r="23" spans="2:11" ht="16.5" customHeight="1" thickBot="1" x14ac:dyDescent="0.35">
      <c r="B23" s="103" t="s">
        <v>57</v>
      </c>
      <c r="C23" s="80"/>
      <c r="D23" s="80"/>
      <c r="E23" s="80"/>
      <c r="F23" s="80"/>
      <c r="G23" s="80"/>
      <c r="H23" s="80"/>
      <c r="I23" s="80"/>
      <c r="J23" s="80"/>
    </row>
    <row r="24" spans="2:11" ht="15" customHeight="1" x14ac:dyDescent="0.3"/>
    <row r="25" spans="2:11" ht="15" hidden="1" customHeight="1" x14ac:dyDescent="0.3"/>
    <row r="26" spans="2:11" ht="0" hidden="1" customHeight="1" x14ac:dyDescent="0.3"/>
    <row r="27" spans="2:11" ht="0" hidden="1" customHeight="1" x14ac:dyDescent="0.3"/>
    <row r="28" spans="2:11" ht="0" hidden="1" customHeight="1" x14ac:dyDescent="0.3"/>
    <row r="29" spans="2:11" ht="0" hidden="1" customHeight="1" x14ac:dyDescent="0.3"/>
    <row r="30" spans="2:11" ht="0" hidden="1" customHeight="1" x14ac:dyDescent="0.3"/>
  </sheetData>
  <mergeCells count="2">
    <mergeCell ref="B22:J22"/>
    <mergeCell ref="I5:J5"/>
  </mergeCells>
  <pageMargins left="0.70866141732283472" right="0.70866141732283472" top="0.74803149606299213" bottom="0.74803149606299213" header="0.31496062992125984" footer="0.31496062992125984"/>
  <pageSetup paperSize="9" orientation="landscape" r:id="rId1"/>
  <headerFooter>
    <oddHeader>&amp;LFSB Global Shadow Banking Monitoring Dataset 2016&amp;R&amp;A</oddHeader>
    <oddFooter>&amp;CPage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U31"/>
  <sheetViews>
    <sheetView showGridLines="0" zoomScaleNormal="100" zoomScaleSheetLayoutView="100" workbookViewId="0">
      <selection activeCell="B23" sqref="B23"/>
    </sheetView>
  </sheetViews>
  <sheetFormatPr defaultColWidth="0" defaultRowHeight="0" customHeight="1" zeroHeight="1" x14ac:dyDescent="0.3"/>
  <cols>
    <col min="1" max="8" width="9.140625" style="1" customWidth="1"/>
    <col min="9" max="9" width="9.7109375" style="1" customWidth="1"/>
    <col min="10" max="10" width="9.140625" style="1" customWidth="1"/>
    <col min="11" max="11" width="5.7109375" style="1" customWidth="1"/>
    <col min="12" max="12" width="9.140625" style="1" customWidth="1"/>
    <col min="13" max="13" width="9.140625" style="68" customWidth="1"/>
    <col min="14" max="14" width="9.140625" style="1" customWidth="1"/>
    <col min="15" max="20" width="10.5703125" style="113" customWidth="1"/>
    <col min="21" max="21" width="9.140625" style="1" customWidth="1"/>
    <col min="22" max="16384" width="0" style="1" hidden="1"/>
  </cols>
  <sheetData>
    <row r="1" spans="1:21" ht="15" customHeight="1" thickBot="1" x14ac:dyDescent="0.35">
      <c r="B1" s="2"/>
      <c r="C1" s="2"/>
      <c r="D1" s="2"/>
      <c r="E1" s="2"/>
      <c r="F1" s="2"/>
      <c r="G1" s="2"/>
      <c r="H1" s="2"/>
      <c r="I1" s="2"/>
      <c r="J1" s="2"/>
    </row>
    <row r="2" spans="1:21" s="5" customFormat="1" ht="37.5" customHeight="1" x14ac:dyDescent="0.25">
      <c r="B2" s="81" t="s">
        <v>47</v>
      </c>
      <c r="C2" s="81"/>
      <c r="D2" s="81"/>
      <c r="E2" s="81"/>
      <c r="F2" s="81"/>
      <c r="G2" s="81"/>
      <c r="H2" s="81"/>
      <c r="I2" s="81"/>
      <c r="J2" s="81"/>
      <c r="M2" s="200" t="s">
        <v>158</v>
      </c>
      <c r="N2" s="200"/>
      <c r="O2" s="200"/>
      <c r="P2" s="200"/>
      <c r="Q2" s="200"/>
      <c r="R2" s="200"/>
      <c r="S2" s="200"/>
      <c r="T2" s="200"/>
    </row>
    <row r="3" spans="1:21" ht="17.25" customHeight="1" thickBot="1" x14ac:dyDescent="0.35">
      <c r="B3" s="67" t="s">
        <v>17</v>
      </c>
      <c r="C3" s="2"/>
      <c r="D3" s="2"/>
      <c r="E3" s="2"/>
      <c r="F3" s="2"/>
      <c r="G3" s="2"/>
      <c r="H3" s="2"/>
      <c r="I3" s="2"/>
      <c r="J3" s="2"/>
      <c r="M3" s="199" t="s">
        <v>17</v>
      </c>
      <c r="N3" s="199"/>
      <c r="O3" s="199"/>
      <c r="P3" s="114"/>
      <c r="Q3" s="114"/>
      <c r="R3" s="114"/>
      <c r="S3" s="114"/>
      <c r="T3" s="114"/>
    </row>
    <row r="4" spans="1:21" ht="16.5" x14ac:dyDescent="0.3">
      <c r="B4" s="69"/>
      <c r="C4" s="70"/>
      <c r="D4" s="3"/>
      <c r="E4" s="3"/>
      <c r="F4" s="3"/>
      <c r="G4" s="3"/>
      <c r="H4" s="3"/>
      <c r="I4" s="3"/>
      <c r="J4" s="3"/>
      <c r="M4" s="110"/>
      <c r="N4" s="58"/>
      <c r="O4" s="115"/>
      <c r="P4" s="115"/>
      <c r="Q4" s="115"/>
      <c r="R4" s="115"/>
      <c r="S4" s="115"/>
      <c r="T4" s="115"/>
    </row>
    <row r="5" spans="1:21" ht="50.25" customHeight="1" thickBot="1" x14ac:dyDescent="0.35">
      <c r="A5" s="5"/>
      <c r="B5" s="30"/>
      <c r="C5" s="71" t="s">
        <v>24</v>
      </c>
      <c r="D5" s="116" t="s">
        <v>90</v>
      </c>
      <c r="E5" s="117" t="s">
        <v>2</v>
      </c>
      <c r="F5" s="117" t="s">
        <v>25</v>
      </c>
      <c r="G5" s="117" t="s">
        <v>3</v>
      </c>
      <c r="H5" s="117" t="s">
        <v>4</v>
      </c>
      <c r="I5" s="117" t="s">
        <v>5</v>
      </c>
      <c r="J5" s="117" t="s">
        <v>6</v>
      </c>
      <c r="K5" s="5"/>
      <c r="L5" s="5"/>
      <c r="M5" s="111"/>
      <c r="N5" s="112" t="s">
        <v>136</v>
      </c>
      <c r="O5" s="116" t="s">
        <v>122</v>
      </c>
      <c r="P5" s="175" t="s">
        <v>123</v>
      </c>
      <c r="Q5" s="175" t="s">
        <v>124</v>
      </c>
      <c r="R5" s="175" t="s">
        <v>125</v>
      </c>
      <c r="S5" s="175" t="s">
        <v>126</v>
      </c>
      <c r="T5" s="175" t="s">
        <v>137</v>
      </c>
    </row>
    <row r="6" spans="1:21" ht="16.5" customHeight="1" x14ac:dyDescent="0.3">
      <c r="B6" s="73">
        <v>37621</v>
      </c>
      <c r="C6" s="6">
        <v>6814.0282075268042</v>
      </c>
      <c r="D6" s="122">
        <v>182.10405123407929</v>
      </c>
      <c r="E6" s="6">
        <v>4552.3158475450336</v>
      </c>
      <c r="F6" s="6">
        <v>1202.075987623228</v>
      </c>
      <c r="G6" s="6"/>
      <c r="H6" s="6"/>
      <c r="I6" s="6">
        <v>613.96224604830775</v>
      </c>
      <c r="J6" s="6">
        <v>263.57007507615555</v>
      </c>
      <c r="K6" s="82"/>
      <c r="M6" s="74">
        <v>2010</v>
      </c>
      <c r="N6" s="75">
        <v>1641.6729058801661</v>
      </c>
      <c r="O6" s="118">
        <v>1330.0149552661246</v>
      </c>
      <c r="P6" s="75">
        <v>0</v>
      </c>
      <c r="Q6" s="75">
        <v>16.600833513228338</v>
      </c>
      <c r="R6" s="75">
        <v>108.98338416085006</v>
      </c>
      <c r="S6" s="75">
        <v>186.07373293996307</v>
      </c>
      <c r="T6" s="75">
        <v>0</v>
      </c>
      <c r="U6" s="82"/>
    </row>
    <row r="7" spans="1:21" ht="16.5" customHeight="1" x14ac:dyDescent="0.3">
      <c r="B7" s="76">
        <v>37986</v>
      </c>
      <c r="C7" s="7">
        <v>7159.4624739152332</v>
      </c>
      <c r="D7" s="123">
        <v>188.18929745028905</v>
      </c>
      <c r="E7" s="7">
        <v>4700.4389436569045</v>
      </c>
      <c r="F7" s="7">
        <v>1302.9107001511118</v>
      </c>
      <c r="G7" s="7"/>
      <c r="H7" s="7"/>
      <c r="I7" s="7">
        <v>686.27641457388893</v>
      </c>
      <c r="J7" s="7">
        <v>281.64711808303952</v>
      </c>
      <c r="K7" s="82"/>
      <c r="M7" s="77">
        <v>2011</v>
      </c>
      <c r="N7" s="75">
        <v>1555.4950265188254</v>
      </c>
      <c r="O7" s="119">
        <v>1192.8661284077223</v>
      </c>
      <c r="P7" s="75">
        <v>0</v>
      </c>
      <c r="Q7" s="75">
        <v>21.685891439399391</v>
      </c>
      <c r="R7" s="75">
        <v>89.699332977141353</v>
      </c>
      <c r="S7" s="75">
        <v>251.24367369456237</v>
      </c>
      <c r="T7" s="75">
        <v>0</v>
      </c>
      <c r="U7" s="82"/>
    </row>
    <row r="8" spans="1:21" ht="16.5" customHeight="1" x14ac:dyDescent="0.3">
      <c r="B8" s="76">
        <v>38352</v>
      </c>
      <c r="C8" s="7">
        <v>7854.742030654098</v>
      </c>
      <c r="D8" s="123">
        <v>212.3156076851119</v>
      </c>
      <c r="E8" s="7">
        <v>5207.6683217001273</v>
      </c>
      <c r="F8" s="7">
        <v>1441.6648677172529</v>
      </c>
      <c r="G8" s="7"/>
      <c r="H8" s="7"/>
      <c r="I8" s="7">
        <v>687.76714398791103</v>
      </c>
      <c r="J8" s="7">
        <v>305.32608956369478</v>
      </c>
      <c r="K8" s="82"/>
      <c r="M8" s="77">
        <v>2012</v>
      </c>
      <c r="N8" s="75">
        <v>1422.2182691919313</v>
      </c>
      <c r="O8" s="119">
        <v>1255.6765083622558</v>
      </c>
      <c r="P8" s="75">
        <v>0</v>
      </c>
      <c r="Q8" s="75">
        <v>22.126436161281831</v>
      </c>
      <c r="R8" s="75">
        <v>52.979523176464944</v>
      </c>
      <c r="S8" s="75">
        <v>91.435801491928729</v>
      </c>
      <c r="T8" s="75">
        <v>0</v>
      </c>
      <c r="U8" s="82"/>
    </row>
    <row r="9" spans="1:21" ht="16.5" customHeight="1" x14ac:dyDescent="0.3">
      <c r="B9" s="76">
        <v>38717</v>
      </c>
      <c r="C9" s="7">
        <v>8956.3742774219845</v>
      </c>
      <c r="D9" s="123">
        <v>255.99290014631455</v>
      </c>
      <c r="E9" s="7">
        <v>5911.8910556235151</v>
      </c>
      <c r="F9" s="7">
        <v>1615.6532584970378</v>
      </c>
      <c r="G9" s="7"/>
      <c r="H9" s="7"/>
      <c r="I9" s="7">
        <v>843.88716989278259</v>
      </c>
      <c r="J9" s="7">
        <v>328.9498932623348</v>
      </c>
      <c r="K9" s="82"/>
      <c r="M9" s="77">
        <v>2013</v>
      </c>
      <c r="N9" s="75">
        <v>1364.5474482130519</v>
      </c>
      <c r="O9" s="119">
        <v>1193.3915104806877</v>
      </c>
      <c r="P9" s="75">
        <v>0</v>
      </c>
      <c r="Q9" s="75">
        <v>21.954587321004539</v>
      </c>
      <c r="R9" s="75">
        <v>51.858998344966537</v>
      </c>
      <c r="S9" s="75">
        <v>97.342352066393218</v>
      </c>
      <c r="T9" s="75">
        <v>0</v>
      </c>
      <c r="U9" s="82"/>
    </row>
    <row r="10" spans="1:21" ht="16.5" customHeight="1" x14ac:dyDescent="0.3">
      <c r="B10" s="76">
        <v>39082</v>
      </c>
      <c r="C10" s="7">
        <v>10201.7533760284</v>
      </c>
      <c r="D10" s="123">
        <v>284.99436329183754</v>
      </c>
      <c r="E10" s="7">
        <v>6652.3830083231396</v>
      </c>
      <c r="F10" s="7">
        <v>1850.0971432683311</v>
      </c>
      <c r="G10" s="7"/>
      <c r="H10" s="7"/>
      <c r="I10" s="7">
        <v>1015.9518840996858</v>
      </c>
      <c r="J10" s="7">
        <v>398.3269770454055</v>
      </c>
      <c r="K10" s="82"/>
      <c r="M10" s="77">
        <v>2014</v>
      </c>
      <c r="N10" s="75">
        <v>1406.8204756422251</v>
      </c>
      <c r="O10" s="119">
        <v>1239.3473411527668</v>
      </c>
      <c r="P10" s="75">
        <v>0</v>
      </c>
      <c r="Q10" s="75">
        <v>31.783442469597738</v>
      </c>
      <c r="R10" s="75">
        <v>23.77812957232976</v>
      </c>
      <c r="S10" s="75">
        <v>111.91156244753063</v>
      </c>
      <c r="T10" s="75">
        <v>0</v>
      </c>
      <c r="U10" s="82"/>
    </row>
    <row r="11" spans="1:21" ht="16.5" customHeight="1" x14ac:dyDescent="0.3">
      <c r="B11" s="76">
        <v>39447</v>
      </c>
      <c r="C11" s="7">
        <v>11848.066729030246</v>
      </c>
      <c r="D11" s="123">
        <v>437.50449737353387</v>
      </c>
      <c r="E11" s="7">
        <v>7775.46232999928</v>
      </c>
      <c r="F11" s="7">
        <v>1974.1586913242666</v>
      </c>
      <c r="G11" s="7"/>
      <c r="H11" s="7"/>
      <c r="I11" s="7">
        <v>1228.2794847808877</v>
      </c>
      <c r="J11" s="7">
        <v>432.66172555227746</v>
      </c>
      <c r="K11" s="82"/>
      <c r="M11" s="77">
        <v>2015</v>
      </c>
      <c r="N11" s="75">
        <v>1471.6837578853949</v>
      </c>
      <c r="O11" s="120">
        <v>1306.9441126382192</v>
      </c>
      <c r="P11" s="108">
        <v>0</v>
      </c>
      <c r="Q11" s="108">
        <v>40.882829627497529</v>
      </c>
      <c r="R11" s="108">
        <v>25.435093905159388</v>
      </c>
      <c r="S11" s="108">
        <v>98.421721714518696</v>
      </c>
      <c r="T11" s="108">
        <v>0</v>
      </c>
      <c r="U11" s="82"/>
    </row>
    <row r="12" spans="1:21" ht="16.5" customHeight="1" x14ac:dyDescent="0.3">
      <c r="B12" s="76">
        <v>39813</v>
      </c>
      <c r="C12" s="7">
        <v>13455.730883621165</v>
      </c>
      <c r="D12" s="123">
        <v>681.01628648869064</v>
      </c>
      <c r="E12" s="7">
        <v>8259.6411695569786</v>
      </c>
      <c r="F12" s="7">
        <v>1895.3311266220526</v>
      </c>
      <c r="G12" s="7"/>
      <c r="H12" s="7"/>
      <c r="I12" s="7">
        <v>2298.9596380285916</v>
      </c>
      <c r="J12" s="7">
        <v>320.78266292485188</v>
      </c>
      <c r="K12" s="82"/>
      <c r="M12" s="77">
        <v>2016</v>
      </c>
      <c r="N12" s="75">
        <v>1566.5069319517402</v>
      </c>
      <c r="O12" s="172">
        <v>1384.5786620613562</v>
      </c>
      <c r="P12" s="171">
        <v>10.114892902544915</v>
      </c>
      <c r="Q12" s="171">
        <v>34.916408817250748</v>
      </c>
      <c r="R12" s="171">
        <v>23.344882588568275</v>
      </c>
      <c r="S12" s="171">
        <v>113.55208558202011</v>
      </c>
      <c r="T12" s="108">
        <v>0</v>
      </c>
      <c r="U12" s="82"/>
    </row>
    <row r="13" spans="1:21" ht="16.5" customHeight="1" x14ac:dyDescent="0.3">
      <c r="B13" s="76">
        <v>40178</v>
      </c>
      <c r="C13" s="7">
        <v>13628.958918448827</v>
      </c>
      <c r="D13" s="123">
        <v>638.87889472548034</v>
      </c>
      <c r="E13" s="7">
        <v>7970.7442853373632</v>
      </c>
      <c r="F13" s="7">
        <v>2108.9239883907794</v>
      </c>
      <c r="G13" s="7"/>
      <c r="H13" s="7"/>
      <c r="I13" s="7">
        <v>2561.495916841764</v>
      </c>
      <c r="J13" s="7">
        <v>348.91583315343843</v>
      </c>
      <c r="K13" s="82"/>
      <c r="M13" s="173">
        <v>2017</v>
      </c>
      <c r="N13" s="75">
        <v>1635.1366014247676</v>
      </c>
      <c r="O13" s="121">
        <v>1440.6789115156748</v>
      </c>
      <c r="P13" s="109">
        <v>11.377755390851743</v>
      </c>
      <c r="Q13" s="109">
        <v>39.977453167350262</v>
      </c>
      <c r="R13" s="109">
        <v>23.365607685111893</v>
      </c>
      <c r="S13" s="109">
        <v>119.73687366577916</v>
      </c>
      <c r="T13" s="109">
        <v>0</v>
      </c>
    </row>
    <row r="14" spans="1:21" ht="16.5" customHeight="1" x14ac:dyDescent="0.3">
      <c r="B14" s="76">
        <v>40543</v>
      </c>
      <c r="C14" s="7">
        <v>14133.528249959225</v>
      </c>
      <c r="D14" s="123">
        <v>627.50233863423762</v>
      </c>
      <c r="E14" s="7">
        <v>8312.2700342999688</v>
      </c>
      <c r="F14" s="7">
        <v>2273.3311745940373</v>
      </c>
      <c r="G14" s="7"/>
      <c r="H14" s="7"/>
      <c r="I14" s="7">
        <v>2550.8809160022543</v>
      </c>
      <c r="J14" s="7">
        <v>369.54378642872564</v>
      </c>
      <c r="K14" s="82"/>
      <c r="M14" s="195" t="s">
        <v>169</v>
      </c>
      <c r="N14" s="195"/>
      <c r="O14" s="195"/>
      <c r="P14" s="195"/>
      <c r="Q14" s="195"/>
      <c r="R14" s="195"/>
      <c r="S14" s="195"/>
      <c r="T14" s="195"/>
    </row>
    <row r="15" spans="1:21" ht="16.5" customHeight="1" x14ac:dyDescent="0.3">
      <c r="B15" s="76">
        <v>40908</v>
      </c>
      <c r="C15" s="7">
        <v>15148.664097554627</v>
      </c>
      <c r="D15" s="123">
        <v>912.68978916312869</v>
      </c>
      <c r="E15" s="7">
        <v>9280.8279964500744</v>
      </c>
      <c r="F15" s="7">
        <v>2253.8857307332519</v>
      </c>
      <c r="G15" s="7"/>
      <c r="H15" s="7"/>
      <c r="I15" s="7">
        <v>2365.6125996294168</v>
      </c>
      <c r="J15" s="7">
        <v>335.64798157875799</v>
      </c>
      <c r="K15" s="82"/>
      <c r="M15" s="196"/>
      <c r="N15" s="196"/>
      <c r="O15" s="196"/>
      <c r="P15" s="196"/>
      <c r="Q15" s="196"/>
      <c r="R15" s="196"/>
      <c r="S15" s="196"/>
      <c r="T15" s="196"/>
    </row>
    <row r="16" spans="1:21" ht="16.5" customHeight="1" x14ac:dyDescent="0.3">
      <c r="B16" s="76">
        <v>41274</v>
      </c>
      <c r="C16" s="7">
        <v>15382.332381107433</v>
      </c>
      <c r="D16" s="123">
        <v>937.13511309395312</v>
      </c>
      <c r="E16" s="7">
        <v>9125.4383440070997</v>
      </c>
      <c r="F16" s="7">
        <v>2495.3371231200981</v>
      </c>
      <c r="G16" s="7"/>
      <c r="H16" s="7"/>
      <c r="I16" s="7">
        <v>2439.4250389952267</v>
      </c>
      <c r="J16" s="7">
        <v>384.9967618910556</v>
      </c>
      <c r="K16" s="82"/>
      <c r="M16" s="196"/>
      <c r="N16" s="196"/>
      <c r="O16" s="196"/>
      <c r="P16" s="196"/>
      <c r="Q16" s="196"/>
      <c r="R16" s="196"/>
      <c r="S16" s="196"/>
      <c r="T16" s="196"/>
    </row>
    <row r="17" spans="2:20" ht="16.5" customHeight="1" thickBot="1" x14ac:dyDescent="0.35">
      <c r="B17" s="76">
        <v>41639</v>
      </c>
      <c r="C17" s="7">
        <v>15402.185207838624</v>
      </c>
      <c r="D17" s="123">
        <v>707.4572449689382</v>
      </c>
      <c r="E17" s="7">
        <v>9182.816435201843</v>
      </c>
      <c r="F17" s="7">
        <v>2621.1604423016956</v>
      </c>
      <c r="G17" s="7"/>
      <c r="H17" s="7"/>
      <c r="I17" s="7">
        <v>2436.0162505097028</v>
      </c>
      <c r="J17" s="7">
        <v>454.7348348564438</v>
      </c>
      <c r="K17" s="82"/>
      <c r="M17" s="201" t="s">
        <v>57</v>
      </c>
      <c r="N17" s="201"/>
      <c r="O17" s="201"/>
      <c r="P17" s="201"/>
      <c r="Q17" s="201"/>
      <c r="R17" s="201"/>
      <c r="S17" s="201"/>
      <c r="T17" s="201"/>
    </row>
    <row r="18" spans="2:20" ht="16.5" customHeight="1" x14ac:dyDescent="0.3">
      <c r="B18" s="78">
        <v>42004</v>
      </c>
      <c r="C18" s="79">
        <v>16148.35177856132</v>
      </c>
      <c r="D18" s="124">
        <v>742.09061907845819</v>
      </c>
      <c r="E18" s="79">
        <v>9581.5451776162718</v>
      </c>
      <c r="F18" s="79">
        <v>2882.0452855532371</v>
      </c>
      <c r="G18" s="79"/>
      <c r="H18" s="79"/>
      <c r="I18" s="79">
        <v>2513.680026864311</v>
      </c>
      <c r="J18" s="79">
        <v>428.99066944904177</v>
      </c>
      <c r="K18" s="82"/>
    </row>
    <row r="19" spans="2:20" ht="16.5" customHeight="1" x14ac:dyDescent="0.3">
      <c r="B19" s="105">
        <v>42369</v>
      </c>
      <c r="C19" s="146">
        <v>16420.44720683121</v>
      </c>
      <c r="D19" s="147">
        <v>901.28085198244219</v>
      </c>
      <c r="E19" s="146">
        <v>9503.8881293324703</v>
      </c>
      <c r="F19" s="146">
        <v>2966.1005972512053</v>
      </c>
      <c r="G19" s="146"/>
      <c r="H19" s="146"/>
      <c r="I19" s="146">
        <v>2606.7500059964982</v>
      </c>
      <c r="J19" s="146">
        <v>442.42762226859514</v>
      </c>
      <c r="K19" s="82"/>
    </row>
    <row r="20" spans="2:20" ht="16.5" customHeight="1" x14ac:dyDescent="0.3">
      <c r="B20" s="76">
        <v>42735</v>
      </c>
      <c r="C20" s="160">
        <v>16931.50131922957</v>
      </c>
      <c r="D20" s="162">
        <v>1068.1513995826438</v>
      </c>
      <c r="E20" s="160">
        <v>9504.9219255954522</v>
      </c>
      <c r="F20" s="160">
        <v>3118.4908013719987</v>
      </c>
      <c r="G20" s="160"/>
      <c r="H20" s="160"/>
      <c r="I20" s="160">
        <v>2793.5950564870118</v>
      </c>
      <c r="J20" s="160">
        <v>446.34213619246356</v>
      </c>
      <c r="K20" s="82"/>
    </row>
    <row r="21" spans="2:20" ht="16.5" customHeight="1" x14ac:dyDescent="0.3">
      <c r="B21" s="164">
        <v>43100</v>
      </c>
      <c r="C21" s="148">
        <v>17542.150237461323</v>
      </c>
      <c r="D21" s="149">
        <v>1313.9610467486987</v>
      </c>
      <c r="E21" s="148">
        <v>9593.7024777529932</v>
      </c>
      <c r="F21" s="148">
        <v>3207.9213739176321</v>
      </c>
      <c r="G21" s="148"/>
      <c r="H21" s="148"/>
      <c r="I21" s="148">
        <v>2945.9903948094316</v>
      </c>
      <c r="J21" s="148">
        <v>480.57494423256821</v>
      </c>
      <c r="K21" s="82"/>
    </row>
    <row r="22" spans="2:20" ht="50.1" customHeight="1" x14ac:dyDescent="0.3">
      <c r="B22" s="203" t="s">
        <v>178</v>
      </c>
      <c r="C22" s="204"/>
      <c r="D22" s="204"/>
      <c r="E22" s="204"/>
      <c r="F22" s="204"/>
      <c r="G22" s="204"/>
      <c r="H22" s="204"/>
      <c r="I22" s="204"/>
      <c r="J22" s="204"/>
    </row>
    <row r="23" spans="2:20" ht="16.5" customHeight="1" thickBot="1" x14ac:dyDescent="0.35">
      <c r="B23" s="103" t="s">
        <v>57</v>
      </c>
      <c r="C23" s="80"/>
      <c r="D23" s="80"/>
      <c r="E23" s="80"/>
      <c r="F23" s="80"/>
      <c r="G23" s="80"/>
      <c r="H23" s="80"/>
      <c r="I23" s="80"/>
      <c r="J23" s="80"/>
    </row>
    <row r="24" spans="2:20" ht="15" customHeight="1" x14ac:dyDescent="0.3"/>
    <row r="25" spans="2:20" ht="15" hidden="1" customHeight="1" x14ac:dyDescent="0.3"/>
    <row r="26" spans="2:20" ht="0" hidden="1" customHeight="1" x14ac:dyDescent="0.3"/>
    <row r="27" spans="2:20" ht="0" hidden="1" customHeight="1" x14ac:dyDescent="0.3"/>
    <row r="28" spans="2:20" ht="0" hidden="1" customHeight="1" x14ac:dyDescent="0.3"/>
    <row r="29" spans="2:20" ht="0" hidden="1" customHeight="1" x14ac:dyDescent="0.3"/>
    <row r="30" spans="2:20" ht="0" hidden="1" customHeight="1" x14ac:dyDescent="0.3"/>
    <row r="31" spans="2:20" ht="0" hidden="1" customHeight="1" x14ac:dyDescent="0.3"/>
  </sheetData>
  <mergeCells count="5">
    <mergeCell ref="B22:J22"/>
    <mergeCell ref="M3:O3"/>
    <mergeCell ref="M2:T2"/>
    <mergeCell ref="M14:T16"/>
    <mergeCell ref="M17:T17"/>
  </mergeCells>
  <pageMargins left="0.70866141732283472" right="0.70866141732283472" top="0.74803149606299213" bottom="0.74803149606299213" header="0.31496062992125984" footer="0.31496062992125984"/>
  <pageSetup paperSize="9" scale="80" orientation="landscape" r:id="rId1"/>
  <headerFooter>
    <oddHeader>&amp;LFSB Global Shadow Banking Monitoring Dataset 2016&amp;R&amp;A</oddHeader>
    <oddFooter>&amp;CPage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U31"/>
  <sheetViews>
    <sheetView showGridLines="0" zoomScaleNormal="100" zoomScaleSheetLayoutView="100" workbookViewId="0">
      <selection activeCell="B23" sqref="B23"/>
    </sheetView>
  </sheetViews>
  <sheetFormatPr defaultColWidth="0" defaultRowHeight="0" customHeight="1" zeroHeight="1" x14ac:dyDescent="0.3"/>
  <cols>
    <col min="1" max="8" width="9.140625" style="1" customWidth="1"/>
    <col min="9" max="9" width="9.7109375" style="1" customWidth="1"/>
    <col min="10" max="10" width="9.140625" style="1" customWidth="1"/>
    <col min="11" max="11" width="5.7109375" style="1" customWidth="1"/>
    <col min="12" max="12" width="9.140625" style="1" customWidth="1"/>
    <col min="13" max="13" width="9.140625" style="68" customWidth="1"/>
    <col min="14" max="14" width="9.140625" style="1" customWidth="1"/>
    <col min="15" max="20" width="10.5703125" style="113" customWidth="1"/>
    <col min="21" max="21" width="9.140625" style="1" customWidth="1"/>
    <col min="22" max="16384" width="0" style="1" hidden="1"/>
  </cols>
  <sheetData>
    <row r="1" spans="1:21" ht="15" customHeight="1" thickBot="1" x14ac:dyDescent="0.35">
      <c r="B1" s="2"/>
      <c r="C1" s="2"/>
      <c r="D1" s="2"/>
      <c r="E1" s="2"/>
      <c r="F1" s="2"/>
      <c r="G1" s="2"/>
      <c r="H1" s="2"/>
      <c r="I1" s="2"/>
      <c r="J1" s="2"/>
    </row>
    <row r="2" spans="1:21" s="5" customFormat="1" ht="37.5" customHeight="1" x14ac:dyDescent="0.25">
      <c r="B2" s="81" t="s">
        <v>46</v>
      </c>
      <c r="C2" s="81"/>
      <c r="D2" s="81"/>
      <c r="E2" s="81"/>
      <c r="F2" s="81"/>
      <c r="G2" s="81"/>
      <c r="H2" s="81"/>
      <c r="I2" s="81"/>
      <c r="J2" s="81"/>
      <c r="M2" s="200" t="s">
        <v>157</v>
      </c>
      <c r="N2" s="200"/>
      <c r="O2" s="200"/>
      <c r="P2" s="200"/>
      <c r="Q2" s="200"/>
      <c r="R2" s="200"/>
      <c r="S2" s="200"/>
      <c r="T2" s="200"/>
    </row>
    <row r="3" spans="1:21" ht="17.25" customHeight="1" thickBot="1" x14ac:dyDescent="0.35">
      <c r="B3" s="67" t="s">
        <v>17</v>
      </c>
      <c r="C3" s="2"/>
      <c r="D3" s="2"/>
      <c r="E3" s="2"/>
      <c r="F3" s="2"/>
      <c r="G3" s="2"/>
      <c r="H3" s="2"/>
      <c r="I3" s="2"/>
      <c r="J3" s="2"/>
      <c r="M3" s="199" t="s">
        <v>17</v>
      </c>
      <c r="N3" s="199"/>
      <c r="O3" s="199"/>
      <c r="P3" s="114"/>
      <c r="Q3" s="114"/>
      <c r="R3" s="114"/>
      <c r="S3" s="114"/>
      <c r="T3" s="114"/>
    </row>
    <row r="4" spans="1:21" ht="16.5" x14ac:dyDescent="0.3">
      <c r="B4" s="69"/>
      <c r="C4" s="70"/>
      <c r="D4" s="3"/>
      <c r="E4" s="3"/>
      <c r="F4" s="3"/>
      <c r="G4" s="3"/>
      <c r="H4" s="3"/>
      <c r="I4" s="3"/>
      <c r="J4" s="3"/>
      <c r="M4" s="110"/>
      <c r="N4" s="58"/>
      <c r="O4" s="115"/>
      <c r="P4" s="115"/>
      <c r="Q4" s="115"/>
      <c r="R4" s="115"/>
      <c r="S4" s="115"/>
      <c r="T4" s="115"/>
    </row>
    <row r="5" spans="1:21" ht="50.25" customHeight="1" thickBot="1" x14ac:dyDescent="0.35">
      <c r="A5" s="5"/>
      <c r="B5" s="30"/>
      <c r="C5" s="71" t="s">
        <v>24</v>
      </c>
      <c r="D5" s="116" t="s">
        <v>90</v>
      </c>
      <c r="E5" s="117" t="s">
        <v>2</v>
      </c>
      <c r="F5" s="117" t="s">
        <v>25</v>
      </c>
      <c r="G5" s="117" t="s">
        <v>3</v>
      </c>
      <c r="H5" s="117" t="s">
        <v>4</v>
      </c>
      <c r="I5" s="117" t="s">
        <v>5</v>
      </c>
      <c r="J5" s="117" t="s">
        <v>6</v>
      </c>
      <c r="K5" s="5"/>
      <c r="L5" s="5"/>
      <c r="M5" s="111"/>
      <c r="N5" s="112" t="s">
        <v>136</v>
      </c>
      <c r="O5" s="116" t="s">
        <v>122</v>
      </c>
      <c r="P5" s="175" t="s">
        <v>123</v>
      </c>
      <c r="Q5" s="175" t="s">
        <v>124</v>
      </c>
      <c r="R5" s="175" t="s">
        <v>125</v>
      </c>
      <c r="S5" s="175" t="s">
        <v>126</v>
      </c>
      <c r="T5" s="175" t="s">
        <v>137</v>
      </c>
    </row>
    <row r="6" spans="1:21" ht="16.5" customHeight="1" x14ac:dyDescent="0.3">
      <c r="B6" s="73">
        <v>37621</v>
      </c>
      <c r="C6" s="6">
        <v>11977.146146650355</v>
      </c>
      <c r="D6" s="122">
        <v>289.99664196109467</v>
      </c>
      <c r="E6" s="6">
        <v>8958.0413038785355</v>
      </c>
      <c r="F6" s="6">
        <v>1425.3831762250845</v>
      </c>
      <c r="G6" s="6">
        <v>140.06020484037322</v>
      </c>
      <c r="H6" s="6"/>
      <c r="I6" s="6">
        <v>1148.1926554891943</v>
      </c>
      <c r="J6" s="6">
        <v>15.472164256074453</v>
      </c>
      <c r="K6" s="82"/>
      <c r="M6" s="74">
        <v>2010</v>
      </c>
      <c r="N6" s="75">
        <v>1151.5431100237461</v>
      </c>
      <c r="O6" s="118">
        <v>1064.520328128373</v>
      </c>
      <c r="P6" s="75">
        <v>0</v>
      </c>
      <c r="Q6" s="75">
        <v>0</v>
      </c>
      <c r="R6" s="75">
        <v>0</v>
      </c>
      <c r="S6" s="75">
        <v>87.022781895373086</v>
      </c>
      <c r="T6" s="75">
        <v>0</v>
      </c>
      <c r="U6" s="82"/>
    </row>
    <row r="7" spans="1:21" ht="16.5" customHeight="1" x14ac:dyDescent="0.3">
      <c r="B7" s="76">
        <v>37986</v>
      </c>
      <c r="C7" s="7">
        <v>12332.37389364611</v>
      </c>
      <c r="D7" s="123">
        <v>318.59753903720224</v>
      </c>
      <c r="E7" s="7">
        <v>8997.3435513660006</v>
      </c>
      <c r="F7" s="7">
        <v>1536.7885155069439</v>
      </c>
      <c r="G7" s="7">
        <v>158.41668465616078</v>
      </c>
      <c r="H7" s="7"/>
      <c r="I7" s="7">
        <v>1301.1501283250582</v>
      </c>
      <c r="J7" s="7">
        <v>20.077474754743232</v>
      </c>
      <c r="K7" s="82"/>
      <c r="M7" s="77">
        <v>2011</v>
      </c>
      <c r="N7" s="75">
        <v>1225.5324092102132</v>
      </c>
      <c r="O7" s="119">
        <v>1083.3264157731885</v>
      </c>
      <c r="P7" s="75">
        <v>64.842809549615026</v>
      </c>
      <c r="Q7" s="75">
        <v>0.99592596603583505</v>
      </c>
      <c r="R7" s="75">
        <v>0</v>
      </c>
      <c r="S7" s="75">
        <v>76.36725792137392</v>
      </c>
      <c r="T7" s="75">
        <v>0</v>
      </c>
      <c r="U7" s="82"/>
    </row>
    <row r="8" spans="1:21" ht="16.5" customHeight="1" x14ac:dyDescent="0.3">
      <c r="B8" s="76">
        <v>38352</v>
      </c>
      <c r="C8" s="7">
        <v>12916.906526588471</v>
      </c>
      <c r="D8" s="123">
        <v>349.73255618718667</v>
      </c>
      <c r="E8" s="7">
        <v>9404.179559137463</v>
      </c>
      <c r="F8" s="7">
        <v>1582.3259216617496</v>
      </c>
      <c r="G8" s="7">
        <v>195.90319253555924</v>
      </c>
      <c r="H8" s="7"/>
      <c r="I8" s="7">
        <v>1357.4200666810582</v>
      </c>
      <c r="J8" s="7">
        <v>27.345230385454894</v>
      </c>
      <c r="K8" s="82"/>
      <c r="M8" s="77">
        <v>2012</v>
      </c>
      <c r="N8" s="75">
        <v>1378.878146500919</v>
      </c>
      <c r="O8" s="119">
        <v>1265.7356024081937</v>
      </c>
      <c r="P8" s="75">
        <v>53.983627633543513</v>
      </c>
      <c r="Q8" s="75">
        <v>0.96078496797251978</v>
      </c>
      <c r="R8" s="75">
        <v>0</v>
      </c>
      <c r="S8" s="75">
        <v>58.198131491209139</v>
      </c>
      <c r="T8" s="75">
        <v>0</v>
      </c>
      <c r="U8" s="82"/>
    </row>
    <row r="9" spans="1:21" ht="16.5" customHeight="1" x14ac:dyDescent="0.3">
      <c r="B9" s="76">
        <v>38717</v>
      </c>
      <c r="C9" s="7">
        <v>13848.787508095273</v>
      </c>
      <c r="D9" s="123">
        <v>410.6054064426375</v>
      </c>
      <c r="E9" s="7">
        <v>9898.5872250605662</v>
      </c>
      <c r="F9" s="7">
        <v>1645.4654481782638</v>
      </c>
      <c r="G9" s="7">
        <v>273.18126214290851</v>
      </c>
      <c r="H9" s="7"/>
      <c r="I9" s="7">
        <v>1587.087141109592</v>
      </c>
      <c r="J9" s="7">
        <v>33.861025161305797</v>
      </c>
      <c r="K9" s="82"/>
      <c r="M9" s="77">
        <v>2013</v>
      </c>
      <c r="N9" s="75">
        <v>1447.3517166172473</v>
      </c>
      <c r="O9" s="119">
        <v>1351.7395349116116</v>
      </c>
      <c r="P9" s="75">
        <v>39.170306877090042</v>
      </c>
      <c r="Q9" s="75">
        <v>0.79483709858015428</v>
      </c>
      <c r="R9" s="75">
        <v>0</v>
      </c>
      <c r="S9" s="75">
        <v>55.647037729965696</v>
      </c>
      <c r="T9" s="75">
        <v>0</v>
      </c>
      <c r="U9" s="82"/>
    </row>
    <row r="10" spans="1:21" ht="16.5" customHeight="1" x14ac:dyDescent="0.3">
      <c r="B10" s="76">
        <v>39082</v>
      </c>
      <c r="C10" s="7">
        <v>14397.904823583027</v>
      </c>
      <c r="D10" s="123">
        <v>446.189825142117</v>
      </c>
      <c r="E10" s="7">
        <v>10121.141253507951</v>
      </c>
      <c r="F10" s="7">
        <v>1682.0872610395529</v>
      </c>
      <c r="G10" s="7">
        <v>308.10486675781345</v>
      </c>
      <c r="H10" s="7"/>
      <c r="I10" s="7">
        <v>1763.3685927418387</v>
      </c>
      <c r="J10" s="7">
        <v>77.013024393754051</v>
      </c>
      <c r="K10" s="82"/>
      <c r="M10" s="77">
        <v>2014</v>
      </c>
      <c r="N10" s="75">
        <v>1643.5656897136075</v>
      </c>
      <c r="O10" s="119">
        <v>1541.713319421458</v>
      </c>
      <c r="P10" s="75">
        <v>49.053819095248372</v>
      </c>
      <c r="Q10" s="75">
        <v>0.659392865366626</v>
      </c>
      <c r="R10" s="75">
        <v>0</v>
      </c>
      <c r="S10" s="75">
        <v>52.139158331534389</v>
      </c>
      <c r="T10" s="75">
        <v>0</v>
      </c>
      <c r="U10" s="82"/>
    </row>
    <row r="11" spans="1:21" ht="16.5" customHeight="1" x14ac:dyDescent="0.3">
      <c r="B11" s="76">
        <v>39447</v>
      </c>
      <c r="C11" s="7">
        <v>15524.330191168357</v>
      </c>
      <c r="D11" s="123">
        <v>578.33105466407619</v>
      </c>
      <c r="E11" s="7">
        <v>10932.899186874865</v>
      </c>
      <c r="F11" s="7">
        <v>1731.1817898347367</v>
      </c>
      <c r="G11" s="7">
        <v>334.72572017941519</v>
      </c>
      <c r="H11" s="7"/>
      <c r="I11" s="7">
        <v>1867.8683648749131</v>
      </c>
      <c r="J11" s="7">
        <v>79.324074740351634</v>
      </c>
      <c r="K11" s="82"/>
      <c r="M11" s="77">
        <v>2015</v>
      </c>
      <c r="N11" s="75">
        <v>1779.9425897663764</v>
      </c>
      <c r="O11" s="120">
        <v>1663.911033556403</v>
      </c>
      <c r="P11" s="108">
        <v>54.27038853349643</v>
      </c>
      <c r="Q11" s="108">
        <v>0.49776310474682778</v>
      </c>
      <c r="R11" s="108">
        <v>0</v>
      </c>
      <c r="S11" s="108">
        <v>61.263404571730113</v>
      </c>
      <c r="T11" s="108">
        <v>0</v>
      </c>
      <c r="U11" s="82"/>
    </row>
    <row r="12" spans="1:21" ht="16.5" customHeight="1" x14ac:dyDescent="0.3">
      <c r="B12" s="76">
        <v>39813</v>
      </c>
      <c r="C12" s="7">
        <v>16556.865990261686</v>
      </c>
      <c r="D12" s="123">
        <v>733.56239955865783</v>
      </c>
      <c r="E12" s="7">
        <v>11856.78923508671</v>
      </c>
      <c r="F12" s="7">
        <v>1667.6632846417692</v>
      </c>
      <c r="G12" s="7">
        <v>354.32467439015619</v>
      </c>
      <c r="H12" s="7"/>
      <c r="I12" s="7">
        <v>1805.9533232592164</v>
      </c>
      <c r="J12" s="7">
        <v>138.57307332517809</v>
      </c>
      <c r="K12" s="82"/>
      <c r="M12" s="77">
        <v>2016</v>
      </c>
      <c r="N12" s="75">
        <v>1947.4314102396199</v>
      </c>
      <c r="O12" s="172">
        <v>1822.6709217816795</v>
      </c>
      <c r="P12" s="171">
        <v>61.678722215825985</v>
      </c>
      <c r="Q12" s="171">
        <v>0.39351098318581945</v>
      </c>
      <c r="R12" s="171">
        <v>0</v>
      </c>
      <c r="S12" s="171">
        <v>62.688255258928784</v>
      </c>
      <c r="T12" s="75">
        <v>0</v>
      </c>
      <c r="U12" s="82"/>
    </row>
    <row r="13" spans="1:21" ht="16.5" customHeight="1" x14ac:dyDescent="0.3">
      <c r="B13" s="76">
        <v>40178</v>
      </c>
      <c r="C13" s="7">
        <v>15488.642716653476</v>
      </c>
      <c r="D13" s="123">
        <v>704.18795423472693</v>
      </c>
      <c r="E13" s="7">
        <v>10525.542683073085</v>
      </c>
      <c r="F13" s="7">
        <v>1696.8902161137894</v>
      </c>
      <c r="G13" s="7">
        <v>396.55561152287066</v>
      </c>
      <c r="H13" s="7"/>
      <c r="I13" s="7">
        <v>1976.7840421194023</v>
      </c>
      <c r="J13" s="7">
        <v>188.68220958959967</v>
      </c>
      <c r="K13" s="82"/>
      <c r="M13" s="173">
        <v>2017</v>
      </c>
      <c r="N13" s="75">
        <v>2050.0075989783127</v>
      </c>
      <c r="O13" s="121">
        <v>1947.8590822121043</v>
      </c>
      <c r="P13" s="109">
        <v>38.158744582763553</v>
      </c>
      <c r="Q13" s="109">
        <v>0.32387666642680679</v>
      </c>
      <c r="R13" s="109">
        <v>0</v>
      </c>
      <c r="S13" s="109">
        <v>63.665895517018058</v>
      </c>
      <c r="T13" s="109">
        <v>0</v>
      </c>
    </row>
    <row r="14" spans="1:21" ht="16.5" customHeight="1" x14ac:dyDescent="0.3">
      <c r="B14" s="76">
        <v>40543</v>
      </c>
      <c r="C14" s="7">
        <v>15532.011544458037</v>
      </c>
      <c r="D14" s="123">
        <v>803.81377275671002</v>
      </c>
      <c r="E14" s="7">
        <v>10155.876568084239</v>
      </c>
      <c r="F14" s="7">
        <v>1788.9856323906838</v>
      </c>
      <c r="G14" s="7">
        <v>424.40694634333551</v>
      </c>
      <c r="H14" s="7"/>
      <c r="I14" s="7">
        <v>2188.8691396224608</v>
      </c>
      <c r="J14" s="7">
        <v>170.0594852606078</v>
      </c>
      <c r="K14" s="82"/>
      <c r="M14" s="195" t="s">
        <v>169</v>
      </c>
      <c r="N14" s="195"/>
      <c r="O14" s="195"/>
      <c r="P14" s="195"/>
      <c r="Q14" s="195"/>
      <c r="R14" s="195"/>
      <c r="S14" s="195"/>
      <c r="T14" s="195"/>
    </row>
    <row r="15" spans="1:21" ht="16.5" customHeight="1" x14ac:dyDescent="0.3">
      <c r="B15" s="76">
        <v>40908</v>
      </c>
      <c r="C15" s="7">
        <v>16060.547170852222</v>
      </c>
      <c r="D15" s="123">
        <v>1003.4335947806481</v>
      </c>
      <c r="E15" s="7">
        <v>10379.813388980836</v>
      </c>
      <c r="F15" s="7">
        <v>1830.8987551270056</v>
      </c>
      <c r="G15" s="7">
        <v>446.65275479120191</v>
      </c>
      <c r="H15" s="7"/>
      <c r="I15" s="7">
        <v>2157.7444076659231</v>
      </c>
      <c r="J15" s="7">
        <v>242.00426950660813</v>
      </c>
      <c r="K15" s="82"/>
      <c r="M15" s="196"/>
      <c r="N15" s="196"/>
      <c r="O15" s="196"/>
      <c r="P15" s="196"/>
      <c r="Q15" s="196"/>
      <c r="R15" s="196"/>
      <c r="S15" s="196"/>
      <c r="T15" s="196"/>
    </row>
    <row r="16" spans="1:21" ht="16.5" customHeight="1" x14ac:dyDescent="0.3">
      <c r="B16" s="76">
        <v>41274</v>
      </c>
      <c r="C16" s="7">
        <v>16680.608769278741</v>
      </c>
      <c r="D16" s="123">
        <v>1229.3072845458253</v>
      </c>
      <c r="E16" s="7">
        <v>10283.739895900793</v>
      </c>
      <c r="F16" s="7">
        <v>1964.2896548415724</v>
      </c>
      <c r="G16" s="7">
        <v>516.54553740615484</v>
      </c>
      <c r="H16" s="7"/>
      <c r="I16" s="7">
        <v>2456.2845746084286</v>
      </c>
      <c r="J16" s="7">
        <v>230.44182197596604</v>
      </c>
      <c r="K16" s="82"/>
      <c r="M16" s="196"/>
      <c r="N16" s="196"/>
      <c r="O16" s="196"/>
      <c r="P16" s="196"/>
      <c r="Q16" s="196"/>
      <c r="R16" s="196"/>
      <c r="S16" s="196"/>
      <c r="T16" s="196"/>
    </row>
    <row r="17" spans="2:20" ht="16.5" customHeight="1" thickBot="1" x14ac:dyDescent="0.35">
      <c r="B17" s="76">
        <v>41639</v>
      </c>
      <c r="C17" s="7">
        <v>15541.444336907247</v>
      </c>
      <c r="D17" s="123">
        <v>959.19143220359308</v>
      </c>
      <c r="E17" s="7">
        <v>9431.5679643088424</v>
      </c>
      <c r="F17" s="7">
        <v>2064.9384759300569</v>
      </c>
      <c r="G17" s="7">
        <v>500.75555875368781</v>
      </c>
      <c r="H17" s="7"/>
      <c r="I17" s="7">
        <v>2536.8318306109236</v>
      </c>
      <c r="J17" s="7">
        <v>48.159075100141521</v>
      </c>
      <c r="K17" s="82"/>
      <c r="M17" s="201" t="s">
        <v>57</v>
      </c>
      <c r="N17" s="201"/>
      <c r="O17" s="201"/>
      <c r="P17" s="201"/>
      <c r="Q17" s="201"/>
      <c r="R17" s="201"/>
      <c r="S17" s="201"/>
      <c r="T17" s="201"/>
    </row>
    <row r="18" spans="2:20" ht="16.5" customHeight="1" x14ac:dyDescent="0.3">
      <c r="B18" s="78">
        <v>42004</v>
      </c>
      <c r="C18" s="79">
        <v>16425.084425895278</v>
      </c>
      <c r="D18" s="124">
        <v>923.55184572209828</v>
      </c>
      <c r="E18" s="79">
        <v>9821.5490153750216</v>
      </c>
      <c r="F18" s="79">
        <v>2220.8977956873186</v>
      </c>
      <c r="G18" s="79">
        <v>602.8879134585402</v>
      </c>
      <c r="H18" s="79"/>
      <c r="I18" s="79">
        <v>2783.4747259600395</v>
      </c>
      <c r="J18" s="79">
        <v>72.723129692259718</v>
      </c>
      <c r="K18" s="82"/>
    </row>
    <row r="19" spans="2:20" ht="16.5" customHeight="1" x14ac:dyDescent="0.3">
      <c r="B19" s="105">
        <v>42369</v>
      </c>
      <c r="C19" s="146">
        <v>16773.529254515364</v>
      </c>
      <c r="D19" s="147">
        <v>1212.10812885275</v>
      </c>
      <c r="E19" s="146">
        <v>9587.1830850783135</v>
      </c>
      <c r="F19" s="146">
        <v>2288.5982586169675</v>
      </c>
      <c r="G19" s="146">
        <v>625.84130867573344</v>
      </c>
      <c r="H19" s="146"/>
      <c r="I19" s="146">
        <v>2968.7680350675205</v>
      </c>
      <c r="J19" s="146">
        <v>91.03043822407713</v>
      </c>
      <c r="K19" s="82"/>
    </row>
    <row r="20" spans="2:20" ht="16.5" customHeight="1" x14ac:dyDescent="0.3">
      <c r="B20" s="76">
        <v>42735</v>
      </c>
      <c r="C20" s="160">
        <v>17672.551909284975</v>
      </c>
      <c r="D20" s="162">
        <v>1669.1983881413255</v>
      </c>
      <c r="E20" s="160">
        <v>9707.5256050466523</v>
      </c>
      <c r="F20" s="160">
        <v>2374.5616559928999</v>
      </c>
      <c r="G20" s="160">
        <v>690.10457892590728</v>
      </c>
      <c r="H20" s="160"/>
      <c r="I20" s="160">
        <v>3131.8260931615937</v>
      </c>
      <c r="J20" s="160">
        <v>99.335588016598308</v>
      </c>
      <c r="K20" s="82"/>
    </row>
    <row r="21" spans="2:20" ht="16.5" customHeight="1" x14ac:dyDescent="0.3">
      <c r="B21" s="164">
        <v>43100</v>
      </c>
      <c r="C21" s="148">
        <v>18204.602500539684</v>
      </c>
      <c r="D21" s="149">
        <v>2071.0249214458759</v>
      </c>
      <c r="E21" s="148">
        <v>9575.8928785589214</v>
      </c>
      <c r="F21" s="148">
        <v>2428.1235758317139</v>
      </c>
      <c r="G21" s="148">
        <v>742.2585210237221</v>
      </c>
      <c r="H21" s="148"/>
      <c r="I21" s="148">
        <v>3282.931156604543</v>
      </c>
      <c r="J21" s="148">
        <v>104.37144707490826</v>
      </c>
      <c r="K21" s="82"/>
    </row>
    <row r="22" spans="2:20" ht="50.1" customHeight="1" x14ac:dyDescent="0.3">
      <c r="B22" s="203" t="s">
        <v>179</v>
      </c>
      <c r="C22" s="204"/>
      <c r="D22" s="204"/>
      <c r="E22" s="204"/>
      <c r="F22" s="204"/>
      <c r="G22" s="204"/>
      <c r="H22" s="204"/>
      <c r="I22" s="204"/>
      <c r="J22" s="204"/>
    </row>
    <row r="23" spans="2:20" ht="16.5" customHeight="1" thickBot="1" x14ac:dyDescent="0.35">
      <c r="B23" s="103" t="s">
        <v>57</v>
      </c>
      <c r="C23" s="80"/>
      <c r="D23" s="80"/>
      <c r="E23" s="80"/>
      <c r="F23" s="80"/>
      <c r="G23" s="80"/>
      <c r="H23" s="80"/>
      <c r="I23" s="80"/>
      <c r="J23" s="80"/>
    </row>
    <row r="24" spans="2:20" ht="15" customHeight="1" x14ac:dyDescent="0.3"/>
    <row r="25" spans="2:20" ht="15" hidden="1" customHeight="1" x14ac:dyDescent="0.3"/>
    <row r="26" spans="2:20" ht="0" hidden="1" customHeight="1" x14ac:dyDescent="0.3"/>
    <row r="27" spans="2:20" ht="0" hidden="1" customHeight="1" x14ac:dyDescent="0.3"/>
    <row r="28" spans="2:20" ht="0" hidden="1" customHeight="1" x14ac:dyDescent="0.3"/>
    <row r="29" spans="2:20" ht="0" hidden="1" customHeight="1" x14ac:dyDescent="0.3"/>
    <row r="30" spans="2:20" ht="0" hidden="1" customHeight="1" x14ac:dyDescent="0.3"/>
    <row r="31" spans="2:20" ht="0" hidden="1" customHeight="1" x14ac:dyDescent="0.3"/>
  </sheetData>
  <mergeCells count="5">
    <mergeCell ref="B22:J22"/>
    <mergeCell ref="M3:O3"/>
    <mergeCell ref="M2:T2"/>
    <mergeCell ref="M14:T16"/>
    <mergeCell ref="M17:T17"/>
  </mergeCells>
  <pageMargins left="0.70866141732283472" right="0.70866141732283472" top="0.74803149606299213" bottom="0.74803149606299213" header="0.31496062992125984" footer="0.31496062992125984"/>
  <pageSetup paperSize="9" scale="80" orientation="landscape" r:id="rId1"/>
  <headerFooter>
    <oddHeader>&amp;LFSB Global Shadow Banking Monitoring Dataset 2016&amp;R&amp;A</oddHeader>
    <oddFooter>&amp;CPage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U31"/>
  <sheetViews>
    <sheetView showGridLines="0" zoomScaleNormal="100" zoomScaleSheetLayoutView="100" workbookViewId="0">
      <selection activeCell="B23" sqref="B23"/>
    </sheetView>
  </sheetViews>
  <sheetFormatPr defaultColWidth="0" defaultRowHeight="0" customHeight="1" zeroHeight="1" x14ac:dyDescent="0.3"/>
  <cols>
    <col min="1" max="8" width="9.140625" style="1" customWidth="1"/>
    <col min="9" max="9" width="9.7109375" style="1" customWidth="1"/>
    <col min="10" max="10" width="9.140625" style="1" customWidth="1"/>
    <col min="11" max="11" width="5.7109375" style="1" customWidth="1"/>
    <col min="12" max="12" width="9.140625" style="1" customWidth="1"/>
    <col min="13" max="13" width="9.140625" style="68" customWidth="1"/>
    <col min="14" max="14" width="9.140625" style="1" customWidth="1"/>
    <col min="15" max="20" width="10.5703125" style="113" customWidth="1"/>
    <col min="21" max="21" width="9.140625" style="1" customWidth="1"/>
    <col min="22" max="16384" width="0" style="1" hidden="1"/>
  </cols>
  <sheetData>
    <row r="1" spans="1:21" ht="15" customHeight="1" thickBot="1" x14ac:dyDescent="0.35">
      <c r="B1" s="2"/>
      <c r="C1" s="2"/>
      <c r="D1" s="2"/>
      <c r="E1" s="2"/>
      <c r="F1" s="2"/>
      <c r="G1" s="2"/>
      <c r="H1" s="2"/>
      <c r="I1" s="2"/>
      <c r="J1" s="2"/>
    </row>
    <row r="2" spans="1:21" s="5" customFormat="1" ht="37.5" customHeight="1" x14ac:dyDescent="0.25">
      <c r="B2" s="81" t="s">
        <v>45</v>
      </c>
      <c r="C2" s="81"/>
      <c r="D2" s="81"/>
      <c r="E2" s="81"/>
      <c r="F2" s="81"/>
      <c r="G2" s="81"/>
      <c r="H2" s="81"/>
      <c r="I2" s="81"/>
      <c r="J2" s="81"/>
      <c r="M2" s="200" t="s">
        <v>156</v>
      </c>
      <c r="N2" s="200"/>
      <c r="O2" s="200"/>
      <c r="P2" s="200"/>
      <c r="Q2" s="200"/>
      <c r="R2" s="200"/>
      <c r="S2" s="200"/>
      <c r="T2" s="200"/>
    </row>
    <row r="3" spans="1:21" ht="17.25" customHeight="1" thickBot="1" x14ac:dyDescent="0.35">
      <c r="B3" s="67" t="s">
        <v>17</v>
      </c>
      <c r="C3" s="2"/>
      <c r="D3" s="2"/>
      <c r="E3" s="2"/>
      <c r="F3" s="2"/>
      <c r="G3" s="2"/>
      <c r="H3" s="2"/>
      <c r="I3" s="2"/>
      <c r="J3" s="2"/>
      <c r="M3" s="199" t="s">
        <v>17</v>
      </c>
      <c r="N3" s="199"/>
      <c r="O3" s="199"/>
      <c r="P3" s="114"/>
      <c r="Q3" s="114"/>
      <c r="R3" s="114"/>
      <c r="S3" s="114"/>
      <c r="T3" s="114"/>
    </row>
    <row r="4" spans="1:21" ht="16.5" x14ac:dyDescent="0.3">
      <c r="B4" s="69"/>
      <c r="C4" s="70"/>
      <c r="D4" s="3"/>
      <c r="E4" s="3"/>
      <c r="F4" s="3"/>
      <c r="G4" s="3"/>
      <c r="H4" s="3"/>
      <c r="I4" s="3"/>
      <c r="J4" s="3"/>
      <c r="M4" s="110"/>
      <c r="N4" s="58"/>
      <c r="O4" s="115"/>
      <c r="P4" s="115"/>
      <c r="Q4" s="115"/>
      <c r="R4" s="115"/>
      <c r="S4" s="115"/>
      <c r="T4" s="115"/>
    </row>
    <row r="5" spans="1:21" ht="50.25" customHeight="1" thickBot="1" x14ac:dyDescent="0.35">
      <c r="A5" s="5"/>
      <c r="B5" s="30"/>
      <c r="C5" s="71" t="s">
        <v>24</v>
      </c>
      <c r="D5" s="116" t="s">
        <v>90</v>
      </c>
      <c r="E5" s="117" t="s">
        <v>2</v>
      </c>
      <c r="F5" s="117" t="s">
        <v>25</v>
      </c>
      <c r="G5" s="117" t="s">
        <v>3</v>
      </c>
      <c r="H5" s="117" t="s">
        <v>4</v>
      </c>
      <c r="I5" s="117" t="s">
        <v>5</v>
      </c>
      <c r="J5" s="117" t="s">
        <v>6</v>
      </c>
      <c r="K5" s="5"/>
      <c r="L5" s="5"/>
      <c r="M5" s="111"/>
      <c r="N5" s="112" t="s">
        <v>136</v>
      </c>
      <c r="O5" s="116" t="s">
        <v>122</v>
      </c>
      <c r="P5" s="175" t="s">
        <v>123</v>
      </c>
      <c r="Q5" s="175" t="s">
        <v>124</v>
      </c>
      <c r="R5" s="175" t="s">
        <v>125</v>
      </c>
      <c r="S5" s="175" t="s">
        <v>126</v>
      </c>
      <c r="T5" s="175" t="s">
        <v>137</v>
      </c>
    </row>
    <row r="6" spans="1:21" ht="16.5" customHeight="1" x14ac:dyDescent="0.3">
      <c r="B6" s="73">
        <v>37621</v>
      </c>
      <c r="C6" s="6">
        <v>973.31094349802004</v>
      </c>
      <c r="D6" s="122">
        <v>122.2161253393986</v>
      </c>
      <c r="E6" s="6">
        <v>767.6797314704171</v>
      </c>
      <c r="F6" s="6">
        <v>37.002732592169636</v>
      </c>
      <c r="G6" s="6">
        <v>27.148944316492372</v>
      </c>
      <c r="H6" s="6">
        <v>4.1193670838453054</v>
      </c>
      <c r="I6" s="6">
        <v>15.14404269569693</v>
      </c>
      <c r="J6" s="6"/>
      <c r="K6" s="82"/>
      <c r="M6" s="74">
        <v>2010</v>
      </c>
      <c r="N6" s="75">
        <v>24.19676199216897</v>
      </c>
      <c r="O6" s="118">
        <v>4.3141275552628819</v>
      </c>
      <c r="P6" s="75">
        <v>0</v>
      </c>
      <c r="Q6" s="75">
        <v>19.690685000994293</v>
      </c>
      <c r="R6" s="75">
        <v>0.19194943591179439</v>
      </c>
      <c r="S6" s="75">
        <v>0</v>
      </c>
      <c r="T6" s="75">
        <v>0</v>
      </c>
      <c r="U6" s="82"/>
    </row>
    <row r="7" spans="1:21" ht="16.5" customHeight="1" x14ac:dyDescent="0.3">
      <c r="B7" s="76">
        <v>37986</v>
      </c>
      <c r="C7" s="7">
        <v>1064.3073151418162</v>
      </c>
      <c r="D7" s="123">
        <v>129.45645806199147</v>
      </c>
      <c r="E7" s="7">
        <v>830.59348231851368</v>
      </c>
      <c r="F7" s="7">
        <v>38.42303045162631</v>
      </c>
      <c r="G7" s="7">
        <v>28.275047673841566</v>
      </c>
      <c r="H7" s="7">
        <v>5.2338599316813568</v>
      </c>
      <c r="I7" s="7">
        <v>32.325436704161639</v>
      </c>
      <c r="J7" s="7"/>
      <c r="K7" s="82"/>
      <c r="M7" s="77">
        <v>2011</v>
      </c>
      <c r="N7" s="75">
        <v>18.77918111299449</v>
      </c>
      <c r="O7" s="119">
        <v>5.9472333560004298</v>
      </c>
      <c r="P7" s="75">
        <v>0</v>
      </c>
      <c r="Q7" s="75">
        <v>12.639998321082265</v>
      </c>
      <c r="R7" s="75">
        <v>0.19194943591179439</v>
      </c>
      <c r="S7" s="75">
        <v>0</v>
      </c>
      <c r="T7" s="75">
        <v>0</v>
      </c>
      <c r="U7" s="82"/>
    </row>
    <row r="8" spans="1:21" ht="16.5" customHeight="1" x14ac:dyDescent="0.3">
      <c r="B8" s="76">
        <v>38352</v>
      </c>
      <c r="C8" s="7">
        <v>1181.0993636492303</v>
      </c>
      <c r="D8" s="123">
        <v>135.88151754712169</v>
      </c>
      <c r="E8" s="7">
        <v>913.39983656145364</v>
      </c>
      <c r="F8" s="7">
        <v>48.496792780858492</v>
      </c>
      <c r="G8" s="7">
        <v>38.120774073210541</v>
      </c>
      <c r="H8" s="7">
        <v>5.792583662441305</v>
      </c>
      <c r="I8" s="7">
        <v>39.407859024144429</v>
      </c>
      <c r="J8" s="7"/>
      <c r="K8" s="82"/>
      <c r="M8" s="77">
        <v>2012</v>
      </c>
      <c r="N8" s="75">
        <v>38.416888069677128</v>
      </c>
      <c r="O8" s="119">
        <v>14.716763251357273</v>
      </c>
      <c r="P8" s="75">
        <v>5.7069126622388628</v>
      </c>
      <c r="Q8" s="75">
        <v>17.801262720169202</v>
      </c>
      <c r="R8" s="75">
        <v>0.19194943591179439</v>
      </c>
      <c r="S8" s="75">
        <v>0</v>
      </c>
      <c r="T8" s="75">
        <v>0</v>
      </c>
      <c r="U8" s="82"/>
    </row>
    <row r="9" spans="1:21" ht="16.5" customHeight="1" x14ac:dyDescent="0.3">
      <c r="B9" s="76">
        <v>38717</v>
      </c>
      <c r="C9" s="7">
        <v>1241.5967790337074</v>
      </c>
      <c r="D9" s="123">
        <v>136.51431085417755</v>
      </c>
      <c r="E9" s="7">
        <v>927.36770755300552</v>
      </c>
      <c r="F9" s="7">
        <v>58.648358614780264</v>
      </c>
      <c r="G9" s="7">
        <v>44.285038258081904</v>
      </c>
      <c r="H9" s="7">
        <v>5.5676617922600355</v>
      </c>
      <c r="I9" s="7">
        <v>69.213701961402421</v>
      </c>
      <c r="J9" s="7"/>
      <c r="K9" s="82"/>
      <c r="M9" s="77">
        <v>2013</v>
      </c>
      <c r="N9" s="75">
        <v>49.687888134035248</v>
      </c>
      <c r="O9" s="119">
        <v>20.832513332287025</v>
      </c>
      <c r="P9" s="75">
        <v>6.5810503933811741</v>
      </c>
      <c r="Q9" s="75">
        <v>22.069578343394468</v>
      </c>
      <c r="R9" s="75">
        <v>0.20474606497258066</v>
      </c>
      <c r="S9" s="75">
        <v>0</v>
      </c>
      <c r="T9" s="75">
        <v>0</v>
      </c>
      <c r="U9" s="82"/>
    </row>
    <row r="10" spans="1:21" ht="16.5" customHeight="1" x14ac:dyDescent="0.3">
      <c r="B10" s="76">
        <v>39082</v>
      </c>
      <c r="C10" s="7">
        <v>1444.7671869687063</v>
      </c>
      <c r="D10" s="123">
        <v>150.53864850705568</v>
      </c>
      <c r="E10" s="7">
        <v>1062.8635380273588</v>
      </c>
      <c r="F10" s="7">
        <v>76.68571914112097</v>
      </c>
      <c r="G10" s="7">
        <v>52.8535331108938</v>
      </c>
      <c r="H10" s="7">
        <v>5.7357053335582133</v>
      </c>
      <c r="I10" s="7">
        <v>96.090042848714418</v>
      </c>
      <c r="J10" s="7"/>
      <c r="K10" s="82"/>
      <c r="M10" s="77">
        <v>2014</v>
      </c>
      <c r="N10" s="75">
        <v>61.325157481715543</v>
      </c>
      <c r="O10" s="119">
        <v>27.964857385408109</v>
      </c>
      <c r="P10" s="75">
        <v>8.8588503662011338</v>
      </c>
      <c r="Q10" s="75">
        <v>24.29670366513372</v>
      </c>
      <c r="R10" s="75">
        <v>0.20474606497258066</v>
      </c>
      <c r="S10" s="75">
        <v>0</v>
      </c>
      <c r="T10" s="75">
        <v>0</v>
      </c>
      <c r="U10" s="82"/>
    </row>
    <row r="11" spans="1:21" ht="16.5" customHeight="1" x14ac:dyDescent="0.3">
      <c r="B11" s="76">
        <v>39447</v>
      </c>
      <c r="C11" s="7">
        <v>1822.5865294398097</v>
      </c>
      <c r="D11" s="123">
        <v>180.99833669415469</v>
      </c>
      <c r="E11" s="7">
        <v>1324.4563633669366</v>
      </c>
      <c r="F11" s="7">
        <v>107.14515139563875</v>
      </c>
      <c r="G11" s="7">
        <v>64.45956380386454</v>
      </c>
      <c r="H11" s="7">
        <v>6.2227349262747813</v>
      </c>
      <c r="I11" s="7">
        <v>139.30437925293407</v>
      </c>
      <c r="J11" s="7"/>
      <c r="K11" s="82"/>
      <c r="M11" s="77">
        <v>2015</v>
      </c>
      <c r="N11" s="75">
        <v>63.798106047712494</v>
      </c>
      <c r="O11" s="120">
        <v>26.114208890637194</v>
      </c>
      <c r="P11" s="108">
        <v>8.4323387196051254</v>
      </c>
      <c r="Q11" s="108">
        <v>29.0340157434368</v>
      </c>
      <c r="R11" s="108">
        <v>0.21754269403336696</v>
      </c>
      <c r="S11" s="108">
        <v>0</v>
      </c>
      <c r="T11" s="108">
        <v>0</v>
      </c>
      <c r="U11" s="82"/>
    </row>
    <row r="12" spans="1:21" ht="16.5" customHeight="1" x14ac:dyDescent="0.3">
      <c r="B12" s="76">
        <v>39813</v>
      </c>
      <c r="C12" s="7">
        <v>1846.071104163844</v>
      </c>
      <c r="D12" s="123">
        <v>199.66989815674796</v>
      </c>
      <c r="E12" s="7">
        <v>1376.1576703378489</v>
      </c>
      <c r="F12" s="7">
        <v>98.563476014894263</v>
      </c>
      <c r="G12" s="7">
        <v>60.035129306097666</v>
      </c>
      <c r="H12" s="7">
        <v>8.3982144607538896</v>
      </c>
      <c r="I12" s="7">
        <v>103.24671588750165</v>
      </c>
      <c r="J12" s="7"/>
      <c r="K12" s="82"/>
      <c r="M12" s="77">
        <v>2016</v>
      </c>
      <c r="N12" s="75">
        <v>83.835169564292698</v>
      </c>
      <c r="O12" s="172">
        <v>27.660041681180179</v>
      </c>
      <c r="P12" s="171">
        <v>16.564596487734818</v>
      </c>
      <c r="Q12" s="171">
        <v>39.380192072283549</v>
      </c>
      <c r="R12" s="171">
        <v>0.23033932309415325</v>
      </c>
      <c r="S12" s="171">
        <v>0</v>
      </c>
      <c r="T12" s="108">
        <v>0</v>
      </c>
      <c r="U12" s="82"/>
    </row>
    <row r="13" spans="1:21" ht="16.5" customHeight="1" x14ac:dyDescent="0.3">
      <c r="B13" s="76">
        <v>40178</v>
      </c>
      <c r="C13" s="7">
        <v>1959.7900212515408</v>
      </c>
      <c r="D13" s="123">
        <v>275.05048909995929</v>
      </c>
      <c r="E13" s="7">
        <v>1360.9688359853492</v>
      </c>
      <c r="F13" s="7">
        <v>120.45799647273716</v>
      </c>
      <c r="G13" s="7">
        <v>67.025543863133393</v>
      </c>
      <c r="H13" s="7">
        <v>7.6460657147851485</v>
      </c>
      <c r="I13" s="7">
        <v>128.64109011557531</v>
      </c>
      <c r="J13" s="7"/>
      <c r="K13" s="82"/>
      <c r="M13" s="77">
        <v>2017</v>
      </c>
      <c r="N13" s="75">
        <v>94.287195222817502</v>
      </c>
      <c r="O13" s="121">
        <v>40.456158876804039</v>
      </c>
      <c r="P13" s="109">
        <v>9.0891162015855791</v>
      </c>
      <c r="Q13" s="109">
        <v>44.539221540105018</v>
      </c>
      <c r="R13" s="109">
        <v>0.20269860432285486</v>
      </c>
      <c r="S13" s="109">
        <v>0</v>
      </c>
      <c r="T13" s="109">
        <v>0</v>
      </c>
    </row>
    <row r="14" spans="1:21" ht="16.5" customHeight="1" x14ac:dyDescent="0.3">
      <c r="B14" s="76">
        <v>40543</v>
      </c>
      <c r="C14" s="7">
        <v>2239.8399906019508</v>
      </c>
      <c r="D14" s="123">
        <v>300.0789040147888</v>
      </c>
      <c r="E14" s="7">
        <v>1572.805946542338</v>
      </c>
      <c r="F14" s="7">
        <v>133.41663085743301</v>
      </c>
      <c r="G14" s="7">
        <v>77.845349666609422</v>
      </c>
      <c r="H14" s="7">
        <v>7.042366055764127</v>
      </c>
      <c r="I14" s="7">
        <v>148.65079346501489</v>
      </c>
      <c r="J14" s="7"/>
      <c r="K14" s="82"/>
      <c r="M14" s="195" t="s">
        <v>169</v>
      </c>
      <c r="N14" s="195"/>
      <c r="O14" s="195"/>
      <c r="P14" s="195"/>
      <c r="Q14" s="195"/>
      <c r="R14" s="195"/>
      <c r="S14" s="195"/>
      <c r="T14" s="195"/>
    </row>
    <row r="15" spans="1:21" ht="16.5" customHeight="1" x14ac:dyDescent="0.3">
      <c r="B15" s="76">
        <v>40908</v>
      </c>
      <c r="C15" s="7">
        <v>2448.4470479280726</v>
      </c>
      <c r="D15" s="123">
        <v>318.38422595366234</v>
      </c>
      <c r="E15" s="7">
        <v>1758.4984939647259</v>
      </c>
      <c r="F15" s="7">
        <v>146.13750387417943</v>
      </c>
      <c r="G15" s="7">
        <v>79.145103280313492</v>
      </c>
      <c r="H15" s="7">
        <v>7.2302676619714132</v>
      </c>
      <c r="I15" s="7">
        <v>139.05145319322349</v>
      </c>
      <c r="J15" s="7"/>
      <c r="K15" s="82"/>
      <c r="M15" s="196"/>
      <c r="N15" s="196"/>
      <c r="O15" s="196"/>
      <c r="P15" s="196"/>
      <c r="Q15" s="196"/>
      <c r="R15" s="196"/>
      <c r="S15" s="196"/>
      <c r="T15" s="196"/>
    </row>
    <row r="16" spans="1:21" ht="16.5" customHeight="1" x14ac:dyDescent="0.3">
      <c r="B16" s="76">
        <v>41274</v>
      </c>
      <c r="C16" s="7">
        <v>2731.0978409961895</v>
      </c>
      <c r="D16" s="123">
        <v>355.88666691065572</v>
      </c>
      <c r="E16" s="7">
        <v>1901.4174527849175</v>
      </c>
      <c r="F16" s="7">
        <v>188.36177298831234</v>
      </c>
      <c r="G16" s="7">
        <v>89.754404535739582</v>
      </c>
      <c r="H16" s="7">
        <v>6.7649324504341779</v>
      </c>
      <c r="I16" s="7">
        <v>188.91261132613386</v>
      </c>
      <c r="J16" s="7"/>
      <c r="K16" s="82"/>
      <c r="M16" s="196"/>
      <c r="N16" s="196"/>
      <c r="O16" s="196"/>
      <c r="P16" s="196"/>
      <c r="Q16" s="196"/>
      <c r="R16" s="196"/>
      <c r="S16" s="196"/>
      <c r="T16" s="196"/>
    </row>
    <row r="17" spans="2:20" ht="16.5" customHeight="1" thickBot="1" x14ac:dyDescent="0.35">
      <c r="B17" s="76">
        <v>41639</v>
      </c>
      <c r="C17" s="7">
        <v>3072.6078220385079</v>
      </c>
      <c r="D17" s="123">
        <v>388.09846954875758</v>
      </c>
      <c r="E17" s="7">
        <v>2167.932455296896</v>
      </c>
      <c r="F17" s="7">
        <v>202.7971383666229</v>
      </c>
      <c r="G17" s="7">
        <v>102.23994754405815</v>
      </c>
      <c r="H17" s="7">
        <v>6.1449195207201734</v>
      </c>
      <c r="I17" s="7">
        <v>205.39489176145852</v>
      </c>
      <c r="J17" s="7"/>
      <c r="K17" s="82"/>
      <c r="M17" s="201" t="s">
        <v>57</v>
      </c>
      <c r="N17" s="201"/>
      <c r="O17" s="201"/>
      <c r="P17" s="201"/>
      <c r="Q17" s="201"/>
      <c r="R17" s="201"/>
      <c r="S17" s="201"/>
      <c r="T17" s="201"/>
    </row>
    <row r="18" spans="2:20" ht="16.5" customHeight="1" x14ac:dyDescent="0.3">
      <c r="B18" s="78">
        <v>42004</v>
      </c>
      <c r="C18" s="79">
        <v>3370.6156770440116</v>
      </c>
      <c r="D18" s="124">
        <v>402.96520929270724</v>
      </c>
      <c r="E18" s="79">
        <v>2359.8928476824922</v>
      </c>
      <c r="F18" s="79">
        <v>237.26229941603864</v>
      </c>
      <c r="G18" s="79">
        <v>109.39313522274708</v>
      </c>
      <c r="H18" s="79">
        <v>6.3987523030733158</v>
      </c>
      <c r="I18" s="79">
        <v>254.70343312695869</v>
      </c>
      <c r="J18" s="79"/>
      <c r="K18" s="82"/>
    </row>
    <row r="19" spans="2:20" ht="16.5" customHeight="1" x14ac:dyDescent="0.3">
      <c r="B19" s="105">
        <v>42369</v>
      </c>
      <c r="C19" s="146">
        <v>3517.9304849592518</v>
      </c>
      <c r="D19" s="147">
        <v>438.01197713293573</v>
      </c>
      <c r="E19" s="146">
        <v>2454.5369470672558</v>
      </c>
      <c r="F19" s="146">
        <v>262.49725192390918</v>
      </c>
      <c r="G19" s="146">
        <v>114.30332975966139</v>
      </c>
      <c r="H19" s="146">
        <v>6.4577868639531495</v>
      </c>
      <c r="I19" s="146">
        <v>242.12319221153263</v>
      </c>
      <c r="J19" s="106"/>
      <c r="K19" s="82"/>
    </row>
    <row r="20" spans="2:20" ht="16.5" customHeight="1" x14ac:dyDescent="0.3">
      <c r="B20" s="76">
        <v>42735</v>
      </c>
      <c r="C20" s="160">
        <v>3786.002646726789</v>
      </c>
      <c r="D20" s="162">
        <v>463.07238362041716</v>
      </c>
      <c r="E20" s="160">
        <v>2642.801145375081</v>
      </c>
      <c r="F20" s="160">
        <v>304.75172108262558</v>
      </c>
      <c r="G20" s="160">
        <v>122.1461277784361</v>
      </c>
      <c r="H20" s="160">
        <v>6.5759116510492337</v>
      </c>
      <c r="I20" s="160">
        <v>246.65535721917988</v>
      </c>
      <c r="J20" s="163"/>
      <c r="K20" s="82"/>
    </row>
    <row r="21" spans="2:20" ht="16.5" customHeight="1" x14ac:dyDescent="0.3">
      <c r="B21" s="164">
        <v>43100</v>
      </c>
      <c r="C21" s="148">
        <v>4239.6591867033303</v>
      </c>
      <c r="D21" s="149">
        <v>513.81754412725581</v>
      </c>
      <c r="E21" s="148">
        <v>2904.4166001455233</v>
      </c>
      <c r="F21" s="148">
        <v>365.35322919095358</v>
      </c>
      <c r="G21" s="148">
        <v>148.26980617457826</v>
      </c>
      <c r="H21" s="148">
        <v>6.5951536862353581</v>
      </c>
      <c r="I21" s="148">
        <v>301.20685337878734</v>
      </c>
      <c r="J21" s="104"/>
      <c r="K21" s="82"/>
    </row>
    <row r="22" spans="2:20" ht="50.1" customHeight="1" x14ac:dyDescent="0.3">
      <c r="B22" s="203" t="s">
        <v>180</v>
      </c>
      <c r="C22" s="204"/>
      <c r="D22" s="204"/>
      <c r="E22" s="204"/>
      <c r="F22" s="204"/>
      <c r="G22" s="204"/>
      <c r="H22" s="204"/>
      <c r="I22" s="204"/>
      <c r="J22" s="204"/>
    </row>
    <row r="23" spans="2:20" ht="16.5" customHeight="1" thickBot="1" x14ac:dyDescent="0.35">
      <c r="B23" s="103" t="s">
        <v>57</v>
      </c>
      <c r="C23" s="80"/>
      <c r="D23" s="80"/>
      <c r="E23" s="80"/>
      <c r="F23" s="80"/>
      <c r="G23" s="80"/>
      <c r="H23" s="80"/>
      <c r="I23" s="80"/>
      <c r="J23" s="80"/>
    </row>
    <row r="24" spans="2:20" ht="15" customHeight="1" x14ac:dyDescent="0.3"/>
    <row r="25" spans="2:20" ht="15" hidden="1" customHeight="1" x14ac:dyDescent="0.3"/>
    <row r="26" spans="2:20" ht="0" hidden="1" customHeight="1" x14ac:dyDescent="0.3"/>
    <row r="27" spans="2:20" ht="0" hidden="1" customHeight="1" x14ac:dyDescent="0.3"/>
    <row r="28" spans="2:20" ht="0" hidden="1" customHeight="1" x14ac:dyDescent="0.3"/>
    <row r="29" spans="2:20" ht="0" hidden="1" customHeight="1" x14ac:dyDescent="0.3"/>
    <row r="30" spans="2:20" ht="0" hidden="1" customHeight="1" x14ac:dyDescent="0.3"/>
    <row r="31" spans="2:20" ht="0" hidden="1" customHeight="1" x14ac:dyDescent="0.3"/>
  </sheetData>
  <mergeCells count="5">
    <mergeCell ref="B22:J22"/>
    <mergeCell ref="M3:O3"/>
    <mergeCell ref="M2:T2"/>
    <mergeCell ref="M14:T16"/>
    <mergeCell ref="M17:T17"/>
  </mergeCells>
  <pageMargins left="0.70866141732283472" right="0.70866141732283472" top="0.74803149606299213" bottom="0.74803149606299213" header="0.31496062992125984" footer="0.31496062992125984"/>
  <pageSetup paperSize="9" scale="80" orientation="landscape" r:id="rId1"/>
  <headerFooter>
    <oddHeader>&amp;LFSB Global Shadow Banking Monitoring Dataset 2016&amp;R&amp;A</oddHeader>
    <oddFooter>&amp;CPage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U31"/>
  <sheetViews>
    <sheetView showGridLines="0" zoomScaleNormal="100" zoomScaleSheetLayoutView="100" workbookViewId="0">
      <selection activeCell="B23" sqref="B23"/>
    </sheetView>
  </sheetViews>
  <sheetFormatPr defaultColWidth="0" defaultRowHeight="0" customHeight="1" zeroHeight="1" x14ac:dyDescent="0.3"/>
  <cols>
    <col min="1" max="8" width="9.140625" style="1" customWidth="1"/>
    <col min="9" max="9" width="9.7109375" style="1" customWidth="1"/>
    <col min="10" max="10" width="9.140625" style="1" customWidth="1"/>
    <col min="11" max="11" width="5.7109375" style="1" customWidth="1"/>
    <col min="12" max="12" width="9.140625" style="1" customWidth="1"/>
    <col min="13" max="13" width="9.140625" style="68" customWidth="1"/>
    <col min="14" max="14" width="9.140625" style="1" customWidth="1"/>
    <col min="15" max="20" width="10.5703125" style="113" customWidth="1"/>
    <col min="21" max="21" width="9.140625" style="1" customWidth="1"/>
    <col min="22" max="16384" width="0" style="1" hidden="1"/>
  </cols>
  <sheetData>
    <row r="1" spans="1:21" ht="15" customHeight="1" thickBot="1" x14ac:dyDescent="0.35">
      <c r="B1" s="2"/>
      <c r="C1" s="2"/>
      <c r="D1" s="2"/>
      <c r="E1" s="2"/>
      <c r="F1" s="2"/>
      <c r="G1" s="2"/>
      <c r="H1" s="2"/>
      <c r="I1" s="2"/>
      <c r="J1" s="2"/>
    </row>
    <row r="2" spans="1:21" s="5" customFormat="1" ht="37.5" customHeight="1" x14ac:dyDescent="0.25">
      <c r="B2" s="81" t="s">
        <v>44</v>
      </c>
      <c r="C2" s="81"/>
      <c r="D2" s="81"/>
      <c r="E2" s="81"/>
      <c r="F2" s="81"/>
      <c r="G2" s="81"/>
      <c r="H2" s="81"/>
      <c r="I2" s="81"/>
      <c r="J2" s="81"/>
      <c r="M2" s="200" t="s">
        <v>155</v>
      </c>
      <c r="N2" s="200"/>
      <c r="O2" s="200"/>
      <c r="P2" s="200"/>
      <c r="Q2" s="200"/>
      <c r="R2" s="200"/>
      <c r="S2" s="200"/>
      <c r="T2" s="200"/>
    </row>
    <row r="3" spans="1:21" ht="17.25" customHeight="1" thickBot="1" x14ac:dyDescent="0.35">
      <c r="B3" s="67" t="s">
        <v>17</v>
      </c>
      <c r="C3" s="2"/>
      <c r="D3" s="2"/>
      <c r="E3" s="2"/>
      <c r="F3" s="2"/>
      <c r="G3" s="2"/>
      <c r="H3" s="2"/>
      <c r="I3" s="2"/>
      <c r="J3" s="2"/>
      <c r="M3" s="199" t="s">
        <v>17</v>
      </c>
      <c r="N3" s="199"/>
      <c r="O3" s="199"/>
      <c r="P3" s="114"/>
      <c r="Q3" s="114"/>
      <c r="R3" s="114"/>
      <c r="S3" s="114"/>
      <c r="T3" s="114"/>
    </row>
    <row r="4" spans="1:21" ht="16.5" x14ac:dyDescent="0.3">
      <c r="B4" s="69"/>
      <c r="C4" s="70"/>
      <c r="D4" s="3"/>
      <c r="E4" s="3"/>
      <c r="F4" s="3"/>
      <c r="G4" s="3"/>
      <c r="H4" s="3"/>
      <c r="I4" s="3"/>
      <c r="J4" s="3"/>
      <c r="M4" s="110"/>
      <c r="N4" s="58"/>
      <c r="O4" s="115"/>
      <c r="P4" s="115"/>
      <c r="Q4" s="115"/>
      <c r="R4" s="115"/>
      <c r="S4" s="115"/>
      <c r="T4" s="115"/>
    </row>
    <row r="5" spans="1:21" ht="50.25" customHeight="1" thickBot="1" x14ac:dyDescent="0.35">
      <c r="A5" s="5"/>
      <c r="B5" s="30"/>
      <c r="C5" s="71" t="s">
        <v>24</v>
      </c>
      <c r="D5" s="116" t="s">
        <v>90</v>
      </c>
      <c r="E5" s="117" t="s">
        <v>2</v>
      </c>
      <c r="F5" s="117" t="s">
        <v>25</v>
      </c>
      <c r="G5" s="117" t="s">
        <v>3</v>
      </c>
      <c r="H5" s="117" t="s">
        <v>4</v>
      </c>
      <c r="I5" s="117" t="s">
        <v>5</v>
      </c>
      <c r="J5" s="117" t="s">
        <v>6</v>
      </c>
      <c r="K5" s="5"/>
      <c r="L5" s="5"/>
      <c r="M5" s="111"/>
      <c r="N5" s="112" t="s">
        <v>136</v>
      </c>
      <c r="O5" s="116" t="s">
        <v>122</v>
      </c>
      <c r="P5" s="175" t="s">
        <v>123</v>
      </c>
      <c r="Q5" s="175" t="s">
        <v>124</v>
      </c>
      <c r="R5" s="175" t="s">
        <v>125</v>
      </c>
      <c r="S5" s="175" t="s">
        <v>126</v>
      </c>
      <c r="T5" s="175" t="s">
        <v>137</v>
      </c>
    </row>
    <row r="6" spans="1:21" ht="16.5" customHeight="1" x14ac:dyDescent="0.3">
      <c r="B6" s="73">
        <v>37621</v>
      </c>
      <c r="C6" s="6">
        <v>377.08716278179548</v>
      </c>
      <c r="D6" s="122">
        <v>69.295150446315006</v>
      </c>
      <c r="E6" s="6">
        <v>230.75143729151623</v>
      </c>
      <c r="F6" s="6">
        <v>42.777351521076802</v>
      </c>
      <c r="G6" s="6"/>
      <c r="H6" s="6">
        <v>12.104072713567588</v>
      </c>
      <c r="I6" s="6">
        <v>22.159150809319872</v>
      </c>
      <c r="J6" s="6"/>
      <c r="K6" s="82"/>
      <c r="M6" s="74">
        <v>2010</v>
      </c>
      <c r="N6" s="75">
        <v>204.42290305335865</v>
      </c>
      <c r="O6" s="118">
        <v>61.558160457144723</v>
      </c>
      <c r="P6" s="75">
        <v>142.86474259621392</v>
      </c>
      <c r="Q6" s="75">
        <v>0</v>
      </c>
      <c r="R6" s="75">
        <v>0</v>
      </c>
      <c r="S6" s="75">
        <v>0</v>
      </c>
      <c r="T6" s="75">
        <v>0</v>
      </c>
      <c r="U6" s="82"/>
    </row>
    <row r="7" spans="1:21" ht="16.5" customHeight="1" x14ac:dyDescent="0.3">
      <c r="B7" s="76">
        <v>37986</v>
      </c>
      <c r="C7" s="7">
        <v>418.59527555196598</v>
      </c>
      <c r="D7" s="123">
        <v>77.613405282618629</v>
      </c>
      <c r="E7" s="7">
        <v>257.84401662010265</v>
      </c>
      <c r="F7" s="7">
        <v>45.539878503976588</v>
      </c>
      <c r="G7" s="7"/>
      <c r="H7" s="7">
        <v>14.125011661415828</v>
      </c>
      <c r="I7" s="7">
        <v>23.472963483851483</v>
      </c>
      <c r="J7" s="7"/>
      <c r="K7" s="82"/>
      <c r="M7" s="77">
        <v>2011</v>
      </c>
      <c r="N7" s="75">
        <v>239.41700648566322</v>
      </c>
      <c r="O7" s="119">
        <v>57.77662618188527</v>
      </c>
      <c r="P7" s="75">
        <v>180.8524372817179</v>
      </c>
      <c r="Q7" s="75">
        <v>0.3087271288500697</v>
      </c>
      <c r="R7" s="75">
        <v>0</v>
      </c>
      <c r="S7" s="75">
        <v>0.47921589320997104</v>
      </c>
      <c r="T7" s="75">
        <v>0</v>
      </c>
      <c r="U7" s="82"/>
    </row>
    <row r="8" spans="1:21" ht="16.5" customHeight="1" x14ac:dyDescent="0.3">
      <c r="B8" s="76">
        <v>38352</v>
      </c>
      <c r="C8" s="7">
        <v>489.31506404046127</v>
      </c>
      <c r="D8" s="123">
        <v>85.940427217915953</v>
      </c>
      <c r="E8" s="7">
        <v>299.0491235742486</v>
      </c>
      <c r="F8" s="7">
        <v>60.539858856281526</v>
      </c>
      <c r="G8" s="7"/>
      <c r="H8" s="7">
        <v>16.027384988694433</v>
      </c>
      <c r="I8" s="7">
        <v>27.75826940332032</v>
      </c>
      <c r="J8" s="7"/>
      <c r="K8" s="82"/>
      <c r="M8" s="77">
        <v>2012</v>
      </c>
      <c r="N8" s="75">
        <v>284.06322612946371</v>
      </c>
      <c r="O8" s="119">
        <v>58.685818115344702</v>
      </c>
      <c r="P8" s="75">
        <v>224.13247995701164</v>
      </c>
      <c r="Q8" s="75">
        <v>0.74410752709147077</v>
      </c>
      <c r="R8" s="75">
        <v>0</v>
      </c>
      <c r="S8" s="75">
        <v>0.50082053001590898</v>
      </c>
      <c r="T8" s="75">
        <v>0</v>
      </c>
      <c r="U8" s="82"/>
    </row>
    <row r="9" spans="1:21" ht="16.5" customHeight="1" x14ac:dyDescent="0.3">
      <c r="B9" s="76">
        <v>38717</v>
      </c>
      <c r="C9" s="7">
        <v>585.36356068458008</v>
      </c>
      <c r="D9" s="123">
        <v>107.7055332465067</v>
      </c>
      <c r="E9" s="7">
        <v>356.64835965933997</v>
      </c>
      <c r="F9" s="7">
        <v>72.933479307618981</v>
      </c>
      <c r="G9" s="7"/>
      <c r="H9" s="7">
        <v>18.099657461614548</v>
      </c>
      <c r="I9" s="7">
        <v>29.976531009500768</v>
      </c>
      <c r="J9" s="7"/>
      <c r="K9" s="82"/>
      <c r="M9" s="77">
        <v>2013</v>
      </c>
      <c r="N9" s="75">
        <v>346.32242912796443</v>
      </c>
      <c r="O9" s="119">
        <v>77.8786360563617</v>
      </c>
      <c r="P9" s="75">
        <v>267.03792612582504</v>
      </c>
      <c r="Q9" s="75">
        <v>0.86418547223751696</v>
      </c>
      <c r="R9" s="75">
        <v>0</v>
      </c>
      <c r="S9" s="75">
        <v>0.54168147354018292</v>
      </c>
      <c r="T9" s="75">
        <v>0</v>
      </c>
      <c r="U9" s="82"/>
    </row>
    <row r="10" spans="1:21" ht="16.5" customHeight="1" x14ac:dyDescent="0.3">
      <c r="B10" s="76">
        <v>39082</v>
      </c>
      <c r="C10" s="7">
        <v>751.16034847367393</v>
      </c>
      <c r="D10" s="123">
        <v>119.12875012463762</v>
      </c>
      <c r="E10" s="7">
        <v>445.53986754510282</v>
      </c>
      <c r="F10" s="7">
        <v>82.891299072251499</v>
      </c>
      <c r="G10" s="7"/>
      <c r="H10" s="7">
        <v>19.993978662477911</v>
      </c>
      <c r="I10" s="7">
        <v>83.606453069203852</v>
      </c>
      <c r="J10" s="7"/>
      <c r="K10" s="82"/>
      <c r="M10" s="77">
        <v>2014</v>
      </c>
      <c r="N10" s="75">
        <v>398.18053604772945</v>
      </c>
      <c r="O10" s="119">
        <v>94.081120511080513</v>
      </c>
      <c r="P10" s="75">
        <v>302.61386192323192</v>
      </c>
      <c r="Q10" s="75">
        <v>0.8283342995667945</v>
      </c>
      <c r="R10" s="75">
        <v>0</v>
      </c>
      <c r="S10" s="75">
        <v>0.65721931385019883</v>
      </c>
      <c r="T10" s="75">
        <v>0</v>
      </c>
      <c r="U10" s="82"/>
    </row>
    <row r="11" spans="1:21" ht="16.5" customHeight="1" x14ac:dyDescent="0.3">
      <c r="B11" s="76">
        <v>39447</v>
      </c>
      <c r="C11" s="7">
        <v>935.37046461260377</v>
      </c>
      <c r="D11" s="123">
        <v>153.43941825789381</v>
      </c>
      <c r="E11" s="7">
        <v>543.68979517661455</v>
      </c>
      <c r="F11" s="7">
        <v>102.47527141881736</v>
      </c>
      <c r="G11" s="7"/>
      <c r="H11" s="7">
        <v>23.507829387306433</v>
      </c>
      <c r="I11" s="7">
        <v>112.25815037197096</v>
      </c>
      <c r="J11" s="7"/>
      <c r="K11" s="82"/>
      <c r="M11" s="77">
        <v>2015</v>
      </c>
      <c r="N11" s="75">
        <v>436.04882188207347</v>
      </c>
      <c r="O11" s="120">
        <v>108.66928791445854</v>
      </c>
      <c r="P11" s="108">
        <v>325.48286603352841</v>
      </c>
      <c r="Q11" s="108">
        <v>1.0244981395511441</v>
      </c>
      <c r="R11" s="108">
        <v>3.5224951314029231E-2</v>
      </c>
      <c r="S11" s="108">
        <v>0.83694484322133467</v>
      </c>
      <c r="T11" s="108">
        <v>0</v>
      </c>
      <c r="U11" s="82"/>
    </row>
    <row r="12" spans="1:21" ht="16.5" customHeight="1" x14ac:dyDescent="0.3">
      <c r="B12" s="76">
        <v>39813</v>
      </c>
      <c r="C12" s="7">
        <v>1197.8784999685586</v>
      </c>
      <c r="D12" s="123">
        <v>213.54570962676158</v>
      </c>
      <c r="E12" s="7">
        <v>673.51705655547551</v>
      </c>
      <c r="F12" s="7">
        <v>128.727471080041</v>
      </c>
      <c r="G12" s="7"/>
      <c r="H12" s="7">
        <v>27.815666436431169</v>
      </c>
      <c r="I12" s="7">
        <v>154.27259626984923</v>
      </c>
      <c r="J12" s="7"/>
      <c r="K12" s="82"/>
      <c r="M12" s="77">
        <v>2016</v>
      </c>
      <c r="N12" s="75">
        <v>453.84833622223238</v>
      </c>
      <c r="O12" s="172">
        <v>122.56710774243867</v>
      </c>
      <c r="P12" s="171">
        <v>328.86636237304299</v>
      </c>
      <c r="Q12" s="171">
        <v>1.1026192537987016</v>
      </c>
      <c r="R12" s="171">
        <v>5.0880485231375561E-2</v>
      </c>
      <c r="S12" s="171">
        <v>1.2613663677205937</v>
      </c>
      <c r="T12" s="108">
        <v>0</v>
      </c>
      <c r="U12" s="82"/>
    </row>
    <row r="13" spans="1:21" ht="16.5" customHeight="1" x14ac:dyDescent="0.3">
      <c r="B13" s="76">
        <v>40178</v>
      </c>
      <c r="C13" s="7">
        <v>1422.3660912937914</v>
      </c>
      <c r="D13" s="123">
        <v>231.62597263722651</v>
      </c>
      <c r="E13" s="7">
        <v>806.94395101245664</v>
      </c>
      <c r="F13" s="7">
        <v>152.68184697163343</v>
      </c>
      <c r="G13" s="7">
        <v>0.3564436306767495</v>
      </c>
      <c r="H13" s="7">
        <v>34.019091563534921</v>
      </c>
      <c r="I13" s="7">
        <v>196.73878547826334</v>
      </c>
      <c r="J13" s="7"/>
      <c r="K13" s="82"/>
      <c r="M13" s="173">
        <v>2017</v>
      </c>
      <c r="N13" s="75">
        <v>571.72303162472451</v>
      </c>
      <c r="O13" s="121">
        <v>168.24251322100241</v>
      </c>
      <c r="P13" s="109">
        <v>400.46322735183196</v>
      </c>
      <c r="Q13" s="109">
        <v>1.2505640493176247</v>
      </c>
      <c r="R13" s="109">
        <v>5.0880485231375561E-2</v>
      </c>
      <c r="S13" s="109">
        <v>1.7158465173411572</v>
      </c>
      <c r="T13" s="109">
        <v>0</v>
      </c>
    </row>
    <row r="14" spans="1:21" ht="16.5" customHeight="1" x14ac:dyDescent="0.3">
      <c r="B14" s="76">
        <v>40543</v>
      </c>
      <c r="C14" s="7">
        <v>1648.8005924665854</v>
      </c>
      <c r="D14" s="123">
        <v>230.54073102607606</v>
      </c>
      <c r="E14" s="7">
        <v>927.61647768114995</v>
      </c>
      <c r="F14" s="7">
        <v>200.20766439520003</v>
      </c>
      <c r="G14" s="7">
        <v>0.73255530861386098</v>
      </c>
      <c r="H14" s="7">
        <v>38.979595860845912</v>
      </c>
      <c r="I14" s="7">
        <v>250.72356819470573</v>
      </c>
      <c r="J14" s="7"/>
      <c r="K14" s="82"/>
      <c r="M14" s="195" t="s">
        <v>169</v>
      </c>
      <c r="N14" s="195"/>
      <c r="O14" s="195"/>
      <c r="P14" s="195"/>
      <c r="Q14" s="195"/>
      <c r="R14" s="195"/>
      <c r="S14" s="195"/>
      <c r="T14" s="195"/>
    </row>
    <row r="15" spans="1:21" ht="16.5" customHeight="1" x14ac:dyDescent="0.3">
      <c r="B15" s="76">
        <v>40908</v>
      </c>
      <c r="C15" s="7">
        <v>1944.2847143207134</v>
      </c>
      <c r="D15" s="123">
        <v>272.21607542473032</v>
      </c>
      <c r="E15" s="7">
        <v>1099.2533781941613</v>
      </c>
      <c r="F15" s="7">
        <v>236.81155513666914</v>
      </c>
      <c r="G15" s="7">
        <v>1.3439868824159968</v>
      </c>
      <c r="H15" s="7">
        <v>45.497437557002776</v>
      </c>
      <c r="I15" s="7">
        <v>289.16228112573521</v>
      </c>
      <c r="J15" s="7"/>
      <c r="K15" s="82"/>
      <c r="M15" s="196"/>
      <c r="N15" s="196"/>
      <c r="O15" s="196"/>
      <c r="P15" s="196"/>
      <c r="Q15" s="196"/>
      <c r="R15" s="196"/>
      <c r="S15" s="196"/>
      <c r="T15" s="196"/>
    </row>
    <row r="16" spans="1:21" ht="16.5" customHeight="1" x14ac:dyDescent="0.3">
      <c r="B16" s="76">
        <v>41274</v>
      </c>
      <c r="C16" s="7">
        <v>2258.8587577045932</v>
      </c>
      <c r="D16" s="123">
        <v>345.82197713518667</v>
      </c>
      <c r="E16" s="7">
        <v>1260.4273957628329</v>
      </c>
      <c r="F16" s="7">
        <v>263.09547447516269</v>
      </c>
      <c r="G16" s="7">
        <v>2.3738893122754088</v>
      </c>
      <c r="H16" s="7">
        <v>52.654073381276113</v>
      </c>
      <c r="I16" s="7">
        <v>334.48594763786406</v>
      </c>
      <c r="J16" s="7"/>
      <c r="K16" s="82"/>
      <c r="M16" s="196"/>
      <c r="N16" s="196"/>
      <c r="O16" s="196"/>
      <c r="P16" s="196"/>
      <c r="Q16" s="196"/>
      <c r="R16" s="196"/>
      <c r="S16" s="196"/>
      <c r="T16" s="196"/>
    </row>
    <row r="17" spans="2:20" ht="16.5" customHeight="1" thickBot="1" x14ac:dyDescent="0.35">
      <c r="B17" s="76">
        <v>41639</v>
      </c>
      <c r="C17" s="7">
        <v>2563.3892601445941</v>
      </c>
      <c r="D17" s="123">
        <v>374.27857147072956</v>
      </c>
      <c r="E17" s="7">
        <v>1433.0797549101117</v>
      </c>
      <c r="F17" s="7">
        <v>292.42752626736365</v>
      </c>
      <c r="G17" s="7">
        <v>4.6738093578981399</v>
      </c>
      <c r="H17" s="7">
        <v>61.029421773657077</v>
      </c>
      <c r="I17" s="7">
        <v>397.90017636483572</v>
      </c>
      <c r="J17" s="7"/>
      <c r="K17" s="82"/>
      <c r="M17" s="201" t="s">
        <v>57</v>
      </c>
      <c r="N17" s="201"/>
      <c r="O17" s="201"/>
      <c r="P17" s="201"/>
      <c r="Q17" s="201"/>
      <c r="R17" s="201"/>
      <c r="S17" s="201"/>
      <c r="T17" s="201"/>
    </row>
    <row r="18" spans="2:20" ht="16.5" customHeight="1" x14ac:dyDescent="0.3">
      <c r="B18" s="78">
        <v>42004</v>
      </c>
      <c r="C18" s="79">
        <v>2903.4774285435324</v>
      </c>
      <c r="D18" s="124">
        <v>410.85866580064425</v>
      </c>
      <c r="E18" s="79">
        <v>1629.2992706697314</v>
      </c>
      <c r="F18" s="79">
        <v>328.33959896502517</v>
      </c>
      <c r="G18" s="79">
        <v>7.5359039709588593</v>
      </c>
      <c r="H18" s="79">
        <v>71.139598188510689</v>
      </c>
      <c r="I18" s="79">
        <v>456.30439094866853</v>
      </c>
      <c r="J18" s="79"/>
      <c r="K18" s="82"/>
    </row>
    <row r="19" spans="2:20" ht="16.5" customHeight="1" x14ac:dyDescent="0.3">
      <c r="B19" s="76">
        <v>42369</v>
      </c>
      <c r="C19" s="146">
        <v>3225.4352875873988</v>
      </c>
      <c r="D19" s="147">
        <v>452.31326717106401</v>
      </c>
      <c r="E19" s="146">
        <v>1773.2562209573211</v>
      </c>
      <c r="F19" s="146">
        <v>377.02220378974448</v>
      </c>
      <c r="G19" s="146">
        <v>12.658281948870371</v>
      </c>
      <c r="H19" s="146">
        <v>77.507768033269002</v>
      </c>
      <c r="I19" s="146">
        <v>532.67754568712985</v>
      </c>
      <c r="J19" s="106"/>
      <c r="K19" s="82"/>
    </row>
    <row r="20" spans="2:20" ht="16.5" customHeight="1" x14ac:dyDescent="0.3">
      <c r="B20" s="76">
        <v>42735</v>
      </c>
      <c r="C20" s="160">
        <v>3551.4495740488828</v>
      </c>
      <c r="D20" s="162">
        <v>507.71068704827229</v>
      </c>
      <c r="E20" s="160">
        <v>1923.7026471175179</v>
      </c>
      <c r="F20" s="160">
        <v>421.14626625613892</v>
      </c>
      <c r="G20" s="160">
        <v>18.521279400916569</v>
      </c>
      <c r="H20" s="160">
        <v>87.877797458001552</v>
      </c>
      <c r="I20" s="160">
        <v>592.49089676803555</v>
      </c>
      <c r="J20" s="163"/>
      <c r="K20" s="82"/>
    </row>
    <row r="21" spans="2:20" ht="16.5" customHeight="1" x14ac:dyDescent="0.3">
      <c r="B21" s="164">
        <v>43100</v>
      </c>
      <c r="C21" s="148">
        <v>4009.4499008967755</v>
      </c>
      <c r="D21" s="149">
        <v>517.27355683100495</v>
      </c>
      <c r="E21" s="148">
        <v>2131.6502116836559</v>
      </c>
      <c r="F21" s="148">
        <v>481.64829351470917</v>
      </c>
      <c r="G21" s="148">
        <v>27.328462823672485</v>
      </c>
      <c r="H21" s="148">
        <v>96.094382626916243</v>
      </c>
      <c r="I21" s="148">
        <v>755.45499341682137</v>
      </c>
      <c r="J21" s="104"/>
      <c r="K21" s="82"/>
    </row>
    <row r="22" spans="2:20" ht="50.1" customHeight="1" x14ac:dyDescent="0.3">
      <c r="B22" s="203" t="s">
        <v>181</v>
      </c>
      <c r="C22" s="204"/>
      <c r="D22" s="204"/>
      <c r="E22" s="204"/>
      <c r="F22" s="204"/>
      <c r="G22" s="204"/>
      <c r="H22" s="204"/>
      <c r="I22" s="204"/>
      <c r="J22" s="204"/>
    </row>
    <row r="23" spans="2:20" ht="16.5" customHeight="1" thickBot="1" x14ac:dyDescent="0.35">
      <c r="B23" s="103" t="s">
        <v>57</v>
      </c>
      <c r="C23" s="80"/>
      <c r="D23" s="80"/>
      <c r="E23" s="80"/>
      <c r="F23" s="80"/>
      <c r="G23" s="80"/>
      <c r="H23" s="80"/>
      <c r="I23" s="80"/>
      <c r="J23" s="80"/>
    </row>
    <row r="24" spans="2:20" ht="15" customHeight="1" x14ac:dyDescent="0.3"/>
    <row r="25" spans="2:20" ht="15" hidden="1" customHeight="1" x14ac:dyDescent="0.3"/>
    <row r="26" spans="2:20" ht="0" hidden="1" customHeight="1" x14ac:dyDescent="0.3"/>
    <row r="27" spans="2:20" ht="0" hidden="1" customHeight="1" x14ac:dyDescent="0.3"/>
    <row r="28" spans="2:20" ht="0" hidden="1" customHeight="1" x14ac:dyDescent="0.3"/>
    <row r="29" spans="2:20" ht="0" hidden="1" customHeight="1" x14ac:dyDescent="0.3"/>
    <row r="30" spans="2:20" ht="0" hidden="1" customHeight="1" x14ac:dyDescent="0.3"/>
    <row r="31" spans="2:20" ht="0" hidden="1" customHeight="1" x14ac:dyDescent="0.3"/>
  </sheetData>
  <mergeCells count="5">
    <mergeCell ref="B22:J22"/>
    <mergeCell ref="M3:O3"/>
    <mergeCell ref="M2:T2"/>
    <mergeCell ref="M14:T16"/>
    <mergeCell ref="M17:T17"/>
  </mergeCells>
  <pageMargins left="0.70866141732283472" right="0.70866141732283472" top="0.74803149606299213" bottom="0.74803149606299213" header="0.31496062992125984" footer="0.31496062992125984"/>
  <pageSetup paperSize="9" scale="80" orientation="landscape" r:id="rId1"/>
  <headerFooter>
    <oddHeader>&amp;LFSB Global Shadow Banking Monitoring Dataset 2016&amp;R&amp;A</oddHeader>
    <oddFooter>&amp;CPage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U31"/>
  <sheetViews>
    <sheetView showGridLines="0" zoomScaleNormal="100" zoomScaleSheetLayoutView="100" workbookViewId="0">
      <selection activeCell="B23" sqref="B23"/>
    </sheetView>
  </sheetViews>
  <sheetFormatPr defaultColWidth="0" defaultRowHeight="0" customHeight="1" zeroHeight="1" x14ac:dyDescent="0.3"/>
  <cols>
    <col min="1" max="8" width="9.140625" style="1" customWidth="1"/>
    <col min="9" max="9" width="9.7109375" style="1" customWidth="1"/>
    <col min="10" max="10" width="9.140625" style="1" customWidth="1"/>
    <col min="11" max="11" width="5.7109375" style="1" customWidth="1"/>
    <col min="12" max="12" width="9.140625" style="1" customWidth="1"/>
    <col min="13" max="13" width="9.140625" style="68" customWidth="1"/>
    <col min="14" max="14" width="9.140625" style="1" customWidth="1"/>
    <col min="15" max="20" width="10.5703125" style="113" customWidth="1"/>
    <col min="21" max="21" width="9.140625" style="1" customWidth="1"/>
    <col min="22" max="16384" width="0" style="1" hidden="1"/>
  </cols>
  <sheetData>
    <row r="1" spans="1:21" ht="15" customHeight="1" thickBot="1" x14ac:dyDescent="0.35">
      <c r="B1" s="2"/>
      <c r="C1" s="2"/>
      <c r="D1" s="2"/>
      <c r="E1" s="2"/>
      <c r="F1" s="2"/>
      <c r="G1" s="2"/>
      <c r="H1" s="2"/>
      <c r="I1" s="2"/>
      <c r="J1" s="2"/>
    </row>
    <row r="2" spans="1:21" s="5" customFormat="1" ht="37.5" customHeight="1" x14ac:dyDescent="0.25">
      <c r="B2" s="81" t="s">
        <v>43</v>
      </c>
      <c r="C2" s="81"/>
      <c r="D2" s="81"/>
      <c r="E2" s="81"/>
      <c r="F2" s="81"/>
      <c r="G2" s="81"/>
      <c r="H2" s="81"/>
      <c r="I2" s="81"/>
      <c r="J2" s="81"/>
      <c r="M2" s="200" t="s">
        <v>154</v>
      </c>
      <c r="N2" s="200"/>
      <c r="O2" s="200"/>
      <c r="P2" s="200"/>
      <c r="Q2" s="200"/>
      <c r="R2" s="200"/>
      <c r="S2" s="200"/>
      <c r="T2" s="200"/>
    </row>
    <row r="3" spans="1:21" ht="17.25" customHeight="1" thickBot="1" x14ac:dyDescent="0.35">
      <c r="B3" s="67" t="s">
        <v>17</v>
      </c>
      <c r="C3" s="2"/>
      <c r="D3" s="2"/>
      <c r="E3" s="2"/>
      <c r="F3" s="2"/>
      <c r="G3" s="2"/>
      <c r="H3" s="2"/>
      <c r="I3" s="2"/>
      <c r="J3" s="2"/>
      <c r="M3" s="199" t="s">
        <v>17</v>
      </c>
      <c r="N3" s="199"/>
      <c r="O3" s="199"/>
      <c r="P3" s="114"/>
      <c r="Q3" s="114"/>
      <c r="R3" s="114"/>
      <c r="S3" s="114"/>
      <c r="T3" s="114"/>
    </row>
    <row r="4" spans="1:21" ht="16.5" x14ac:dyDescent="0.3">
      <c r="B4" s="69"/>
      <c r="C4" s="70"/>
      <c r="D4" s="3"/>
      <c r="E4" s="3"/>
      <c r="F4" s="3"/>
      <c r="G4" s="3"/>
      <c r="H4" s="3"/>
      <c r="I4" s="3"/>
      <c r="J4" s="3"/>
      <c r="M4" s="110"/>
      <c r="N4" s="58"/>
      <c r="O4" s="115"/>
      <c r="P4" s="115"/>
      <c r="Q4" s="115"/>
      <c r="R4" s="115"/>
      <c r="S4" s="115"/>
      <c r="T4" s="115"/>
    </row>
    <row r="5" spans="1:21" ht="50.25" customHeight="1" thickBot="1" x14ac:dyDescent="0.35">
      <c r="A5" s="5"/>
      <c r="B5" s="30"/>
      <c r="C5" s="71" t="s">
        <v>24</v>
      </c>
      <c r="D5" s="116" t="s">
        <v>90</v>
      </c>
      <c r="E5" s="117" t="s">
        <v>2</v>
      </c>
      <c r="F5" s="117" t="s">
        <v>25</v>
      </c>
      <c r="G5" s="117" t="s">
        <v>3</v>
      </c>
      <c r="H5" s="117" t="s">
        <v>4</v>
      </c>
      <c r="I5" s="117" t="s">
        <v>5</v>
      </c>
      <c r="J5" s="117" t="s">
        <v>6</v>
      </c>
      <c r="K5" s="5"/>
      <c r="L5" s="5"/>
      <c r="M5" s="111"/>
      <c r="N5" s="112" t="s">
        <v>136</v>
      </c>
      <c r="O5" s="116" t="s">
        <v>122</v>
      </c>
      <c r="P5" s="175" t="s">
        <v>123</v>
      </c>
      <c r="Q5" s="175" t="s">
        <v>124</v>
      </c>
      <c r="R5" s="175" t="s">
        <v>125</v>
      </c>
      <c r="S5" s="175" t="s">
        <v>126</v>
      </c>
      <c r="T5" s="175" t="s">
        <v>137</v>
      </c>
    </row>
    <row r="6" spans="1:21" ht="16.5" customHeight="1" x14ac:dyDescent="0.3">
      <c r="B6" s="73">
        <v>37621</v>
      </c>
      <c r="C6" s="6">
        <v>142.11406969450366</v>
      </c>
      <c r="D6" s="122">
        <v>46.670043145287593</v>
      </c>
      <c r="E6" s="6">
        <v>82.80965355265586</v>
      </c>
      <c r="F6" s="6">
        <v>3.1084172871436495</v>
      </c>
      <c r="G6" s="6">
        <v>2.8846060253661956</v>
      </c>
      <c r="H6" s="6">
        <v>2.6217913994584712</v>
      </c>
      <c r="I6" s="6">
        <v>4.019558284592093</v>
      </c>
      <c r="J6" s="6"/>
      <c r="K6" s="82"/>
      <c r="M6" s="74">
        <v>2010</v>
      </c>
      <c r="N6" s="75">
        <v>4.422225707354146</v>
      </c>
      <c r="O6" s="118">
        <v>4.3297315752592844</v>
      </c>
      <c r="P6" s="75">
        <v>0</v>
      </c>
      <c r="Q6" s="75">
        <v>0</v>
      </c>
      <c r="R6" s="75">
        <v>0</v>
      </c>
      <c r="S6" s="75">
        <v>9.2494132094861153E-2</v>
      </c>
      <c r="T6" s="75">
        <v>0</v>
      </c>
      <c r="U6" s="82"/>
    </row>
    <row r="7" spans="1:21" ht="16.5" customHeight="1" x14ac:dyDescent="0.3">
      <c r="B7" s="76">
        <v>37986</v>
      </c>
      <c r="C7" s="7">
        <v>153.98529624746584</v>
      </c>
      <c r="D7" s="123">
        <v>44.267101650810048</v>
      </c>
      <c r="E7" s="7">
        <v>90.554493894989704</v>
      </c>
      <c r="F7" s="7">
        <v>3.7015819277460977</v>
      </c>
      <c r="G7" s="7">
        <v>3.3857973193183013</v>
      </c>
      <c r="H7" s="7">
        <v>3.2484268283441584</v>
      </c>
      <c r="I7" s="7">
        <v>8.8278946262572564</v>
      </c>
      <c r="J7" s="7"/>
      <c r="K7" s="82"/>
      <c r="M7" s="77">
        <v>2011</v>
      </c>
      <c r="N7" s="75">
        <v>6.2198514337097137</v>
      </c>
      <c r="O7" s="119">
        <v>6.0754057130006114</v>
      </c>
      <c r="P7" s="75">
        <v>0</v>
      </c>
      <c r="Q7" s="75">
        <v>0</v>
      </c>
      <c r="R7" s="75">
        <v>0</v>
      </c>
      <c r="S7" s="75">
        <v>0.14444572070910217</v>
      </c>
      <c r="T7" s="75">
        <v>0</v>
      </c>
      <c r="U7" s="82"/>
    </row>
    <row r="8" spans="1:21" ht="16.5" customHeight="1" x14ac:dyDescent="0.3">
      <c r="B8" s="76">
        <v>38352</v>
      </c>
      <c r="C8" s="7">
        <v>169.70949527167642</v>
      </c>
      <c r="D8" s="123">
        <v>48.170682638997853</v>
      </c>
      <c r="E8" s="7">
        <v>95.180246737508284</v>
      </c>
      <c r="F8" s="7">
        <v>4.8026296375665849</v>
      </c>
      <c r="G8" s="7">
        <v>4.0032865119736849</v>
      </c>
      <c r="H8" s="7">
        <v>4.0537877205577111</v>
      </c>
      <c r="I8" s="7">
        <v>13.49886202507208</v>
      </c>
      <c r="J8" s="7"/>
      <c r="K8" s="82"/>
      <c r="M8" s="77">
        <v>2012</v>
      </c>
      <c r="N8" s="75">
        <v>7.6123904282274104</v>
      </c>
      <c r="O8" s="119">
        <v>7.4484378248843717</v>
      </c>
      <c r="P8" s="75">
        <v>0</v>
      </c>
      <c r="Q8" s="75">
        <v>0</v>
      </c>
      <c r="R8" s="75">
        <v>0</v>
      </c>
      <c r="S8" s="75">
        <v>0.16395260334303888</v>
      </c>
      <c r="T8" s="75">
        <v>0</v>
      </c>
      <c r="U8" s="82"/>
    </row>
    <row r="9" spans="1:21" ht="16.5" customHeight="1" x14ac:dyDescent="0.3">
      <c r="B9" s="76">
        <v>38717</v>
      </c>
      <c r="C9" s="7">
        <v>185.42040540310001</v>
      </c>
      <c r="D9" s="123">
        <v>51.3582958279884</v>
      </c>
      <c r="E9" s="7">
        <v>110.05650835759612</v>
      </c>
      <c r="F9" s="7">
        <v>5.6378854367724562</v>
      </c>
      <c r="G9" s="7">
        <v>4.4213769812250101</v>
      </c>
      <c r="H9" s="7">
        <v>4.734140671890037</v>
      </c>
      <c r="I9" s="7">
        <v>9.2121981276282376</v>
      </c>
      <c r="J9" s="7"/>
      <c r="K9" s="82"/>
      <c r="M9" s="77">
        <v>2013</v>
      </c>
      <c r="N9" s="75">
        <v>6.6990359139759708</v>
      </c>
      <c r="O9" s="119">
        <v>6.5017758222961257</v>
      </c>
      <c r="P9" s="75">
        <v>0</v>
      </c>
      <c r="Q9" s="75">
        <v>0</v>
      </c>
      <c r="R9" s="75">
        <v>0</v>
      </c>
      <c r="S9" s="75">
        <v>0.19726009167984543</v>
      </c>
      <c r="T9" s="75">
        <v>0</v>
      </c>
      <c r="U9" s="82"/>
    </row>
    <row r="10" spans="1:21" ht="16.5" customHeight="1" x14ac:dyDescent="0.3">
      <c r="B10" s="76">
        <v>39082</v>
      </c>
      <c r="C10" s="7">
        <v>216.01416552106866</v>
      </c>
      <c r="D10" s="123">
        <v>57.019036257666876</v>
      </c>
      <c r="E10" s="7">
        <v>126.79702924173276</v>
      </c>
      <c r="F10" s="7">
        <v>7.0911642669061141</v>
      </c>
      <c r="G10" s="7">
        <v>5.2576834466955384</v>
      </c>
      <c r="H10" s="7">
        <v>5.9112235682849787</v>
      </c>
      <c r="I10" s="7">
        <v>13.938028739782368</v>
      </c>
      <c r="J10" s="7"/>
      <c r="K10" s="82"/>
      <c r="M10" s="77">
        <v>2014</v>
      </c>
      <c r="N10" s="75">
        <v>8.2771244815690181</v>
      </c>
      <c r="O10" s="119">
        <v>8.0212442995883961</v>
      </c>
      <c r="P10" s="75">
        <v>0</v>
      </c>
      <c r="Q10" s="75">
        <v>0</v>
      </c>
      <c r="R10" s="75">
        <v>0</v>
      </c>
      <c r="S10" s="75">
        <v>0.25588018198062257</v>
      </c>
      <c r="T10" s="75">
        <v>0</v>
      </c>
      <c r="U10" s="82"/>
    </row>
    <row r="11" spans="1:21" ht="16.5" customHeight="1" x14ac:dyDescent="0.3">
      <c r="B11" s="76">
        <v>39447</v>
      </c>
      <c r="C11" s="7">
        <v>266.86801028098904</v>
      </c>
      <c r="D11" s="123">
        <v>71.860498642285066</v>
      </c>
      <c r="E11" s="7">
        <v>148.75685570400421</v>
      </c>
      <c r="F11" s="7">
        <v>9.7428106350713932</v>
      </c>
      <c r="G11" s="7">
        <v>6.1493309120611839</v>
      </c>
      <c r="H11" s="7">
        <v>7.2442844797626691</v>
      </c>
      <c r="I11" s="7">
        <v>23.114229907804553</v>
      </c>
      <c r="J11" s="7"/>
      <c r="K11" s="82"/>
      <c r="M11" s="77">
        <v>2015</v>
      </c>
      <c r="N11" s="75">
        <v>7.6244722244600274</v>
      </c>
      <c r="O11" s="120">
        <v>7.4336211313360341</v>
      </c>
      <c r="P11" s="108">
        <v>0</v>
      </c>
      <c r="Q11" s="108">
        <v>0</v>
      </c>
      <c r="R11" s="108">
        <v>0</v>
      </c>
      <c r="S11" s="108">
        <v>0.19085109312399323</v>
      </c>
      <c r="T11" s="108">
        <v>0</v>
      </c>
      <c r="U11" s="82"/>
    </row>
    <row r="12" spans="1:21" ht="16.5" customHeight="1" x14ac:dyDescent="0.3">
      <c r="B12" s="76">
        <v>39813</v>
      </c>
      <c r="C12" s="7">
        <v>284.95315704830131</v>
      </c>
      <c r="D12" s="123">
        <v>63.823291518647792</v>
      </c>
      <c r="E12" s="7">
        <v>173.04311052569412</v>
      </c>
      <c r="F12" s="7">
        <v>10.132016095391903</v>
      </c>
      <c r="G12" s="7">
        <v>5.8831665968786169</v>
      </c>
      <c r="H12" s="7">
        <v>8.7459474743651473</v>
      </c>
      <c r="I12" s="7">
        <v>23.325624837323904</v>
      </c>
      <c r="J12" s="7"/>
      <c r="K12" s="82"/>
      <c r="M12" s="77">
        <v>2016</v>
      </c>
      <c r="N12" s="75">
        <v>9.4115220768180752</v>
      </c>
      <c r="O12" s="172">
        <v>9.2820003521229513</v>
      </c>
      <c r="P12" s="171">
        <v>0</v>
      </c>
      <c r="Q12" s="171">
        <v>0</v>
      </c>
      <c r="R12" s="171">
        <v>0</v>
      </c>
      <c r="S12" s="171">
        <v>0.12952172469512394</v>
      </c>
      <c r="T12" s="108">
        <v>0</v>
      </c>
      <c r="U12" s="82"/>
    </row>
    <row r="13" spans="1:21" ht="16.5" customHeight="1" x14ac:dyDescent="0.3">
      <c r="B13" s="76">
        <v>40178</v>
      </c>
      <c r="C13" s="7">
        <v>319.01390147628194</v>
      </c>
      <c r="D13" s="123">
        <v>67.639708213056124</v>
      </c>
      <c r="E13" s="7">
        <v>189.92358194286459</v>
      </c>
      <c r="F13" s="7">
        <v>13.426787671992127</v>
      </c>
      <c r="G13" s="7">
        <v>7.249511933533797</v>
      </c>
      <c r="H13" s="7">
        <v>12.669890903070776</v>
      </c>
      <c r="I13" s="7">
        <v>28.104420811764722</v>
      </c>
      <c r="J13" s="7"/>
      <c r="K13" s="82"/>
      <c r="M13" s="77">
        <v>2017</v>
      </c>
      <c r="N13" s="75">
        <v>15.212771943063609</v>
      </c>
      <c r="O13" s="121">
        <v>14.697538511939124</v>
      </c>
      <c r="P13" s="109">
        <v>0</v>
      </c>
      <c r="Q13" s="109">
        <v>0</v>
      </c>
      <c r="R13" s="109">
        <v>0</v>
      </c>
      <c r="S13" s="109">
        <v>0.51523343112448605</v>
      </c>
      <c r="T13" s="109">
        <v>0</v>
      </c>
    </row>
    <row r="14" spans="1:21" ht="16.5" customHeight="1" x14ac:dyDescent="0.3">
      <c r="B14" s="76">
        <v>40543</v>
      </c>
      <c r="C14" s="7">
        <v>390.82185430410124</v>
      </c>
      <c r="D14" s="123">
        <v>87.146888807423366</v>
      </c>
      <c r="E14" s="7">
        <v>225.58955063451793</v>
      </c>
      <c r="F14" s="7">
        <v>17.483331786389964</v>
      </c>
      <c r="G14" s="7">
        <v>8.3512136702400568</v>
      </c>
      <c r="H14" s="7">
        <v>15.903292470875384</v>
      </c>
      <c r="I14" s="7">
        <v>36.347576934654612</v>
      </c>
      <c r="J14" s="7"/>
      <c r="K14" s="82"/>
      <c r="M14" s="195" t="s">
        <v>169</v>
      </c>
      <c r="N14" s="195"/>
      <c r="O14" s="195"/>
      <c r="P14" s="195"/>
      <c r="Q14" s="195"/>
      <c r="R14" s="195"/>
      <c r="S14" s="195"/>
      <c r="T14" s="195"/>
    </row>
    <row r="15" spans="1:21" ht="16.5" customHeight="1" x14ac:dyDescent="0.3">
      <c r="B15" s="76">
        <v>40908</v>
      </c>
      <c r="C15" s="7">
        <v>467.1764139756371</v>
      </c>
      <c r="D15" s="123">
        <v>101.31398090085582</v>
      </c>
      <c r="E15" s="7">
        <v>273.89176304013881</v>
      </c>
      <c r="F15" s="7">
        <v>20.496005922857965</v>
      </c>
      <c r="G15" s="7">
        <v>8.9402498800175803</v>
      </c>
      <c r="H15" s="7">
        <v>19.018563150739386</v>
      </c>
      <c r="I15" s="7">
        <v>43.515851081027513</v>
      </c>
      <c r="J15" s="7"/>
      <c r="K15" s="82"/>
      <c r="M15" s="196"/>
      <c r="N15" s="196"/>
      <c r="O15" s="196"/>
      <c r="P15" s="196"/>
      <c r="Q15" s="196"/>
      <c r="R15" s="196"/>
      <c r="S15" s="196"/>
      <c r="T15" s="196"/>
    </row>
    <row r="16" spans="1:21" ht="16.5" customHeight="1" x14ac:dyDescent="0.3">
      <c r="B16" s="76">
        <v>41274</v>
      </c>
      <c r="C16" s="7">
        <v>539.75953367954571</v>
      </c>
      <c r="D16" s="123">
        <v>112.22084135694585</v>
      </c>
      <c r="E16" s="7">
        <v>319.7802402965537</v>
      </c>
      <c r="F16" s="7">
        <v>24.644550932833887</v>
      </c>
      <c r="G16" s="7">
        <v>9.8681587516442146</v>
      </c>
      <c r="H16" s="7">
        <v>23.106156859956478</v>
      </c>
      <c r="I16" s="7">
        <v>50.139585481611171</v>
      </c>
      <c r="J16" s="7"/>
      <c r="K16" s="82"/>
      <c r="M16" s="196"/>
      <c r="N16" s="196"/>
      <c r="O16" s="196"/>
      <c r="P16" s="196"/>
      <c r="Q16" s="196"/>
      <c r="R16" s="196"/>
      <c r="S16" s="196"/>
      <c r="T16" s="196"/>
    </row>
    <row r="17" spans="2:20" ht="16.5" customHeight="1" thickBot="1" x14ac:dyDescent="0.35">
      <c r="B17" s="76">
        <v>41639</v>
      </c>
      <c r="C17" s="7">
        <v>615.1062330417484</v>
      </c>
      <c r="D17" s="123">
        <v>121.75884350770899</v>
      </c>
      <c r="E17" s="7">
        <v>371.61430167399817</v>
      </c>
      <c r="F17" s="7">
        <v>28.399149185972846</v>
      </c>
      <c r="G17" s="7">
        <v>9.8945787535901317</v>
      </c>
      <c r="H17" s="7">
        <v>26.193030552079581</v>
      </c>
      <c r="I17" s="7">
        <v>57.246329368399088</v>
      </c>
      <c r="J17" s="7"/>
      <c r="K17" s="82"/>
      <c r="M17" s="201" t="s">
        <v>57</v>
      </c>
      <c r="N17" s="201"/>
      <c r="O17" s="201"/>
      <c r="P17" s="201"/>
      <c r="Q17" s="201"/>
      <c r="R17" s="201"/>
      <c r="S17" s="201"/>
      <c r="T17" s="201"/>
    </row>
    <row r="18" spans="2:20" ht="16.5" customHeight="1" x14ac:dyDescent="0.3">
      <c r="B18" s="78">
        <v>42004</v>
      </c>
      <c r="C18" s="79">
        <v>698.94912723892378</v>
      </c>
      <c r="D18" s="124">
        <v>133.87904103918856</v>
      </c>
      <c r="E18" s="79">
        <v>421.33073197707665</v>
      </c>
      <c r="F18" s="79">
        <v>34.890552077360532</v>
      </c>
      <c r="G18" s="79">
        <v>11.422379211619882</v>
      </c>
      <c r="H18" s="79">
        <v>31.904005666535351</v>
      </c>
      <c r="I18" s="79">
        <v>65.522417267142799</v>
      </c>
      <c r="J18" s="79"/>
      <c r="K18" s="82"/>
    </row>
    <row r="19" spans="2:20" ht="16.5" customHeight="1" x14ac:dyDescent="0.3">
      <c r="B19" s="105">
        <v>42369</v>
      </c>
      <c r="C19" s="146">
        <v>742.96755806584679</v>
      </c>
      <c r="D19" s="147">
        <v>140.77722467277221</v>
      </c>
      <c r="E19" s="146">
        <v>457.70999236441696</v>
      </c>
      <c r="F19" s="146">
        <v>36.200824179697058</v>
      </c>
      <c r="G19" s="146">
        <v>11.815369909206945</v>
      </c>
      <c r="H19" s="146">
        <v>30.954723391739957</v>
      </c>
      <c r="I19" s="146">
        <v>65.509423548012933</v>
      </c>
      <c r="J19" s="106"/>
      <c r="K19" s="82"/>
    </row>
    <row r="20" spans="2:20" ht="16.5" customHeight="1" x14ac:dyDescent="0.3">
      <c r="B20" s="76">
        <v>42735</v>
      </c>
      <c r="C20" s="160">
        <v>817.14297759260239</v>
      </c>
      <c r="D20" s="162">
        <v>144.44447330062272</v>
      </c>
      <c r="E20" s="160">
        <v>505.3950135074121</v>
      </c>
      <c r="F20" s="160">
        <v>41.485907241742041</v>
      </c>
      <c r="G20" s="160">
        <v>12.715139686664616</v>
      </c>
      <c r="H20" s="160">
        <v>38.377436002908105</v>
      </c>
      <c r="I20" s="160">
        <v>74.725007853251356</v>
      </c>
      <c r="J20" s="163"/>
      <c r="K20" s="82"/>
    </row>
    <row r="21" spans="2:20" ht="16.5" customHeight="1" x14ac:dyDescent="0.3">
      <c r="B21" s="164">
        <v>43100</v>
      </c>
      <c r="C21" s="148">
        <v>913.76416826539037</v>
      </c>
      <c r="D21" s="149">
        <v>162.20070936495384</v>
      </c>
      <c r="E21" s="148">
        <v>554.8968085702553</v>
      </c>
      <c r="F21" s="148">
        <v>48.677251203844669</v>
      </c>
      <c r="G21" s="148">
        <v>13.803459936959646</v>
      </c>
      <c r="H21" s="148">
        <v>44.456737467861089</v>
      </c>
      <c r="I21" s="148">
        <v>89.72920172151909</v>
      </c>
      <c r="J21" s="104"/>
      <c r="K21" s="82"/>
    </row>
    <row r="22" spans="2:20" ht="50.1" customHeight="1" x14ac:dyDescent="0.3">
      <c r="B22" s="203" t="s">
        <v>182</v>
      </c>
      <c r="C22" s="204"/>
      <c r="D22" s="204"/>
      <c r="E22" s="204"/>
      <c r="F22" s="204"/>
      <c r="G22" s="204"/>
      <c r="H22" s="204"/>
      <c r="I22" s="204"/>
      <c r="J22" s="204"/>
    </row>
    <row r="23" spans="2:20" ht="16.5" customHeight="1" thickBot="1" x14ac:dyDescent="0.35">
      <c r="B23" s="103" t="s">
        <v>57</v>
      </c>
      <c r="C23" s="80"/>
      <c r="D23" s="80"/>
      <c r="E23" s="80"/>
      <c r="F23" s="80"/>
      <c r="G23" s="80"/>
      <c r="H23" s="80"/>
      <c r="I23" s="80"/>
      <c r="J23" s="80"/>
    </row>
    <row r="24" spans="2:20" ht="15" customHeight="1" x14ac:dyDescent="0.3"/>
    <row r="25" spans="2:20" ht="15" hidden="1" customHeight="1" x14ac:dyDescent="0.3"/>
    <row r="26" spans="2:20" ht="0" hidden="1" customHeight="1" x14ac:dyDescent="0.3"/>
    <row r="27" spans="2:20" ht="0" hidden="1" customHeight="1" x14ac:dyDescent="0.3"/>
    <row r="28" spans="2:20" ht="0" hidden="1" customHeight="1" x14ac:dyDescent="0.3"/>
    <row r="29" spans="2:20" ht="0" hidden="1" customHeight="1" x14ac:dyDescent="0.3"/>
    <row r="30" spans="2:20" ht="0" hidden="1" customHeight="1" x14ac:dyDescent="0.3"/>
    <row r="31" spans="2:20" ht="0" hidden="1" customHeight="1" x14ac:dyDescent="0.3"/>
  </sheetData>
  <mergeCells count="5">
    <mergeCell ref="B22:J22"/>
    <mergeCell ref="M3:O3"/>
    <mergeCell ref="M2:T2"/>
    <mergeCell ref="M14:T16"/>
    <mergeCell ref="M17:T17"/>
  </mergeCells>
  <pageMargins left="0.70866141732283472" right="0.70866141732283472" top="0.74803149606299213" bottom="0.74803149606299213" header="0.31496062992125984" footer="0.31496062992125984"/>
  <pageSetup paperSize="9" scale="80" orientation="landscape" r:id="rId1"/>
  <headerFooter>
    <oddHeader>&amp;LFSB Global Shadow Banking Monitoring Dataset 2016&amp;R&amp;A</oddHeader>
    <oddFooter>&amp;CPage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U31"/>
  <sheetViews>
    <sheetView showGridLines="0" zoomScaleNormal="100" zoomScaleSheetLayoutView="100" workbookViewId="0">
      <selection activeCell="B23" sqref="B23"/>
    </sheetView>
  </sheetViews>
  <sheetFormatPr defaultColWidth="0" defaultRowHeight="0" customHeight="1" zeroHeight="1" x14ac:dyDescent="0.3"/>
  <cols>
    <col min="1" max="8" width="9.140625" style="1" customWidth="1"/>
    <col min="9" max="9" width="9.7109375" style="1" customWidth="1"/>
    <col min="10" max="12" width="9.140625" style="1" customWidth="1"/>
    <col min="13" max="13" width="9.140625" style="68" customWidth="1"/>
    <col min="14" max="14" width="9.140625" style="1" customWidth="1"/>
    <col min="15" max="20" width="10.5703125" style="113" customWidth="1"/>
    <col min="21" max="21" width="9.140625" style="1" customWidth="1"/>
    <col min="22" max="16384" width="0" style="1" hidden="1"/>
  </cols>
  <sheetData>
    <row r="1" spans="1:21" ht="15" customHeight="1" thickBot="1" x14ac:dyDescent="0.35">
      <c r="B1" s="2"/>
      <c r="C1" s="138"/>
      <c r="D1" s="138"/>
      <c r="E1" s="138"/>
      <c r="F1" s="138"/>
      <c r="G1" s="138"/>
      <c r="H1" s="138"/>
      <c r="I1" s="138"/>
      <c r="J1" s="138"/>
      <c r="K1" s="138"/>
    </row>
    <row r="2" spans="1:21" s="5" customFormat="1" ht="37.5" customHeight="1" x14ac:dyDescent="0.25">
      <c r="B2" s="81" t="s">
        <v>42</v>
      </c>
      <c r="C2" s="81"/>
      <c r="D2" s="81"/>
      <c r="E2" s="81"/>
      <c r="F2" s="81"/>
      <c r="G2" s="81"/>
      <c r="H2" s="81"/>
      <c r="I2" s="81"/>
      <c r="J2" s="81"/>
      <c r="K2" s="81"/>
      <c r="M2" s="200" t="s">
        <v>153</v>
      </c>
      <c r="N2" s="200"/>
      <c r="O2" s="200"/>
      <c r="P2" s="200"/>
      <c r="Q2" s="200"/>
      <c r="R2" s="200"/>
      <c r="S2" s="200"/>
      <c r="T2" s="200"/>
    </row>
    <row r="3" spans="1:21" ht="17.25" customHeight="1" thickBot="1" x14ac:dyDescent="0.35">
      <c r="B3" s="67" t="s">
        <v>17</v>
      </c>
      <c r="C3" s="138"/>
      <c r="D3" s="138"/>
      <c r="E3" s="138"/>
      <c r="F3" s="138"/>
      <c r="G3" s="138"/>
      <c r="H3" s="138"/>
      <c r="I3" s="138"/>
      <c r="J3" s="138"/>
      <c r="K3" s="138"/>
      <c r="M3" s="199" t="s">
        <v>17</v>
      </c>
      <c r="N3" s="199"/>
      <c r="O3" s="199"/>
      <c r="P3" s="114"/>
      <c r="Q3" s="114"/>
      <c r="R3" s="114"/>
      <c r="S3" s="114"/>
      <c r="T3" s="114"/>
    </row>
    <row r="4" spans="1:21" ht="16.5" x14ac:dyDescent="0.3">
      <c r="B4" s="69"/>
      <c r="C4" s="70"/>
      <c r="D4" s="3"/>
      <c r="E4" s="3"/>
      <c r="F4" s="3"/>
      <c r="G4" s="3"/>
      <c r="H4" s="3"/>
      <c r="I4" s="3"/>
      <c r="J4" s="3"/>
      <c r="K4" s="3"/>
      <c r="M4" s="110"/>
      <c r="N4" s="58"/>
      <c r="O4" s="115"/>
      <c r="P4" s="115"/>
      <c r="Q4" s="115"/>
      <c r="R4" s="115"/>
      <c r="S4" s="115"/>
      <c r="T4" s="115"/>
    </row>
    <row r="5" spans="1:21" ht="50.25" customHeight="1" thickBot="1" x14ac:dyDescent="0.35">
      <c r="A5" s="5"/>
      <c r="B5" s="30"/>
      <c r="C5" s="71" t="s">
        <v>24</v>
      </c>
      <c r="D5" s="116" t="s">
        <v>90</v>
      </c>
      <c r="E5" s="144" t="s">
        <v>2</v>
      </c>
      <c r="F5" s="144" t="s">
        <v>89</v>
      </c>
      <c r="G5" s="144" t="s">
        <v>25</v>
      </c>
      <c r="H5" s="144" t="s">
        <v>3</v>
      </c>
      <c r="I5" s="144" t="s">
        <v>4</v>
      </c>
      <c r="J5" s="144" t="s">
        <v>5</v>
      </c>
      <c r="K5" s="144" t="s">
        <v>6</v>
      </c>
      <c r="L5" s="5"/>
      <c r="M5" s="111"/>
      <c r="N5" s="112" t="s">
        <v>136</v>
      </c>
      <c r="O5" s="116" t="s">
        <v>122</v>
      </c>
      <c r="P5" s="175" t="s">
        <v>123</v>
      </c>
      <c r="Q5" s="175" t="s">
        <v>124</v>
      </c>
      <c r="R5" s="175" t="s">
        <v>125</v>
      </c>
      <c r="S5" s="175" t="s">
        <v>126</v>
      </c>
      <c r="T5" s="175" t="s">
        <v>137</v>
      </c>
    </row>
    <row r="6" spans="1:21" ht="16.5" customHeight="1" x14ac:dyDescent="0.3">
      <c r="B6" s="73">
        <v>37621</v>
      </c>
      <c r="C6" s="6">
        <v>755.89759223466581</v>
      </c>
      <c r="D6" s="122">
        <v>0</v>
      </c>
      <c r="E6" s="6">
        <v>569.22117483389707</v>
      </c>
      <c r="F6" s="7">
        <f>G6+H6</f>
        <v>149.20577808241492</v>
      </c>
      <c r="G6" s="6">
        <v>105.07495198890109</v>
      </c>
      <c r="H6" s="6">
        <v>44.130826093513825</v>
      </c>
      <c r="I6" s="6">
        <v>37.47063931835384</v>
      </c>
      <c r="J6" s="6"/>
      <c r="K6" s="6"/>
      <c r="M6" s="74">
        <v>2010</v>
      </c>
      <c r="N6" s="75">
        <v>1477.357447350558</v>
      </c>
      <c r="O6" s="118">
        <v>824.09342837714564</v>
      </c>
      <c r="P6" s="75">
        <v>0</v>
      </c>
      <c r="Q6" s="75">
        <v>1.0431783838238469</v>
      </c>
      <c r="R6" s="75">
        <v>18.443174665588735</v>
      </c>
      <c r="S6" s="75">
        <v>633.77766592399985</v>
      </c>
      <c r="T6" s="75">
        <v>0</v>
      </c>
      <c r="U6" s="82"/>
    </row>
    <row r="7" spans="1:21" ht="16.5" customHeight="1" x14ac:dyDescent="0.3">
      <c r="B7" s="76">
        <v>37986</v>
      </c>
      <c r="C7" s="7">
        <v>1123.8719218680458</v>
      </c>
      <c r="D7" s="123">
        <v>33.544410064522317</v>
      </c>
      <c r="E7" s="7">
        <v>689.79875752560508</v>
      </c>
      <c r="F7" s="7">
        <f t="shared" ref="F7:F21" si="0">G7+H7</f>
        <v>178.74624879790673</v>
      </c>
      <c r="G7" s="7">
        <v>126.93674491022043</v>
      </c>
      <c r="H7" s="7">
        <v>51.809503887686311</v>
      </c>
      <c r="I7" s="7">
        <v>41.734053775807368</v>
      </c>
      <c r="J7" s="7">
        <v>180.04845170420475</v>
      </c>
      <c r="K7" s="7"/>
      <c r="M7" s="77">
        <v>2011</v>
      </c>
      <c r="N7" s="75">
        <v>1411.6453751146778</v>
      </c>
      <c r="O7" s="119">
        <v>931.97298839040388</v>
      </c>
      <c r="P7" s="75">
        <v>0</v>
      </c>
      <c r="Q7" s="75">
        <v>1.8600501307236572</v>
      </c>
      <c r="R7" s="75">
        <v>57.341884408878833</v>
      </c>
      <c r="S7" s="75">
        <v>266.03731467660344</v>
      </c>
      <c r="T7" s="75">
        <v>154.433137508068</v>
      </c>
      <c r="U7" s="82"/>
    </row>
    <row r="8" spans="1:21" ht="16.5" customHeight="1" x14ac:dyDescent="0.3">
      <c r="B8" s="76">
        <v>38352</v>
      </c>
      <c r="C8" s="7">
        <v>1359.4845418435393</v>
      </c>
      <c r="D8" s="123">
        <v>34.182437456525392</v>
      </c>
      <c r="E8" s="7">
        <v>866.54673670576381</v>
      </c>
      <c r="F8" s="7">
        <f t="shared" si="0"/>
        <v>200.57620231311469</v>
      </c>
      <c r="G8" s="7">
        <v>138.39651237516969</v>
      </c>
      <c r="H8" s="7">
        <v>62.179689937945</v>
      </c>
      <c r="I8" s="7">
        <v>47.723671376628054</v>
      </c>
      <c r="J8" s="7">
        <v>210.45549399150897</v>
      </c>
      <c r="K8" s="7"/>
      <c r="M8" s="77">
        <v>2012</v>
      </c>
      <c r="N8" s="75">
        <v>1630.8426635370272</v>
      </c>
      <c r="O8" s="119">
        <v>1101.5053155262804</v>
      </c>
      <c r="P8" s="75">
        <v>0</v>
      </c>
      <c r="Q8" s="75">
        <v>3.0763450145115252</v>
      </c>
      <c r="R8" s="75">
        <v>54.58044284392178</v>
      </c>
      <c r="S8" s="75">
        <v>310.85463311036534</v>
      </c>
      <c r="T8" s="75">
        <v>160.82592704194835</v>
      </c>
      <c r="U8" s="82"/>
    </row>
    <row r="9" spans="1:21" ht="16.5" customHeight="1" x14ac:dyDescent="0.3">
      <c r="B9" s="76">
        <v>38717</v>
      </c>
      <c r="C9" s="7">
        <v>1732.9889614098606</v>
      </c>
      <c r="D9" s="123">
        <v>39.434170444460435</v>
      </c>
      <c r="E9" s="7">
        <v>1129.6286968410448</v>
      </c>
      <c r="F9" s="7">
        <f t="shared" si="0"/>
        <v>252.39753087739189</v>
      </c>
      <c r="G9" s="7">
        <v>174.80218862906861</v>
      </c>
      <c r="H9" s="7">
        <v>77.595342248323263</v>
      </c>
      <c r="I9" s="7">
        <v>56.210868780531527</v>
      </c>
      <c r="J9" s="7">
        <v>255.31769446643159</v>
      </c>
      <c r="K9" s="7"/>
      <c r="M9" s="77">
        <v>2013</v>
      </c>
      <c r="N9" s="75">
        <v>1716.7043238400386</v>
      </c>
      <c r="O9" s="119">
        <v>1145.9971221583714</v>
      </c>
      <c r="P9" s="75">
        <v>0</v>
      </c>
      <c r="Q9" s="75">
        <v>4.3249898059533232</v>
      </c>
      <c r="R9" s="75">
        <v>54.197270178031005</v>
      </c>
      <c r="S9" s="75">
        <v>355.76665865298577</v>
      </c>
      <c r="T9" s="75">
        <v>156.41828304469715</v>
      </c>
      <c r="U9" s="82"/>
    </row>
    <row r="10" spans="1:21" ht="16.5" customHeight="1" x14ac:dyDescent="0.3">
      <c r="B10" s="76">
        <v>39082</v>
      </c>
      <c r="C10" s="7">
        <v>2167.0744887641458</v>
      </c>
      <c r="D10" s="123">
        <v>48.308987551270057</v>
      </c>
      <c r="E10" s="7">
        <v>1430.1647837662804</v>
      </c>
      <c r="F10" s="7">
        <f t="shared" si="0"/>
        <v>294.7167442014599</v>
      </c>
      <c r="G10" s="7">
        <v>206.11488214240242</v>
      </c>
      <c r="H10" s="7">
        <v>88.601862059057467</v>
      </c>
      <c r="I10" s="7">
        <v>62.790931581470588</v>
      </c>
      <c r="J10" s="7">
        <v>331.09304166366843</v>
      </c>
      <c r="K10" s="7"/>
      <c r="M10" s="77">
        <v>2014</v>
      </c>
      <c r="N10" s="75">
        <v>2152.8768546876613</v>
      </c>
      <c r="O10" s="119">
        <v>1535.648131422872</v>
      </c>
      <c r="P10" s="75">
        <v>0</v>
      </c>
      <c r="Q10" s="75">
        <v>4.9358770478040821</v>
      </c>
      <c r="R10" s="75">
        <v>55.604381484799752</v>
      </c>
      <c r="S10" s="75">
        <v>383.82553736316316</v>
      </c>
      <c r="T10" s="75">
        <v>172.86292736902226</v>
      </c>
      <c r="U10" s="82"/>
    </row>
    <row r="11" spans="1:21" ht="16.5" customHeight="1" x14ac:dyDescent="0.3">
      <c r="B11" s="76">
        <v>39447</v>
      </c>
      <c r="C11" s="7">
        <v>2458.2485424034803</v>
      </c>
      <c r="D11" s="123">
        <v>64.161329783406487</v>
      </c>
      <c r="E11" s="7">
        <v>1621.1004773212444</v>
      </c>
      <c r="F11" s="7">
        <f t="shared" si="0"/>
        <v>311.42347787597851</v>
      </c>
      <c r="G11" s="7">
        <v>224.32074236286849</v>
      </c>
      <c r="H11" s="7">
        <v>87.102735513110019</v>
      </c>
      <c r="I11" s="7">
        <v>70.387703946081047</v>
      </c>
      <c r="J11" s="7">
        <v>391.17555347676955</v>
      </c>
      <c r="K11" s="7"/>
      <c r="M11" s="77">
        <v>2015</v>
      </c>
      <c r="N11" s="75">
        <v>2429.1520950368836</v>
      </c>
      <c r="O11" s="120">
        <v>1756.6855166093567</v>
      </c>
      <c r="P11" s="108">
        <v>0</v>
      </c>
      <c r="Q11" s="108">
        <v>8.4949053752608474</v>
      </c>
      <c r="R11" s="108">
        <v>48.33648872221638</v>
      </c>
      <c r="S11" s="108">
        <v>419.88116358529112</v>
      </c>
      <c r="T11" s="108">
        <v>195.75402074475804</v>
      </c>
      <c r="U11" s="82"/>
    </row>
    <row r="12" spans="1:21" ht="16.5" customHeight="1" x14ac:dyDescent="0.3">
      <c r="B12" s="76">
        <v>39813</v>
      </c>
      <c r="C12" s="7">
        <v>4102.7159544921205</v>
      </c>
      <c r="D12" s="123">
        <v>133.22059917008465</v>
      </c>
      <c r="E12" s="7">
        <v>1710.6725672207431</v>
      </c>
      <c r="F12" s="7">
        <f t="shared" si="0"/>
        <v>299.90836363355459</v>
      </c>
      <c r="G12" s="7">
        <v>226.67124454166606</v>
      </c>
      <c r="H12" s="7">
        <v>73.237119091888545</v>
      </c>
      <c r="I12" s="7">
        <v>85.282440155663451</v>
      </c>
      <c r="J12" s="7">
        <v>1873.6319843120696</v>
      </c>
      <c r="K12" s="7"/>
      <c r="M12" s="77">
        <v>2016</v>
      </c>
      <c r="N12" s="75">
        <v>2645.6497181191548</v>
      </c>
      <c r="O12" s="172">
        <v>1961.5864906969923</v>
      </c>
      <c r="P12" s="171">
        <v>0</v>
      </c>
      <c r="Q12" s="171">
        <v>10.730133601976446</v>
      </c>
      <c r="R12" s="171">
        <v>52.913948274963083</v>
      </c>
      <c r="S12" s="171">
        <v>413.95282414910537</v>
      </c>
      <c r="T12" s="171">
        <v>206.46632139611739</v>
      </c>
      <c r="U12" s="82"/>
    </row>
    <row r="13" spans="1:21" ht="16.5" customHeight="1" x14ac:dyDescent="0.3">
      <c r="B13" s="76">
        <v>40178</v>
      </c>
      <c r="C13" s="7">
        <v>4218.4321701201343</v>
      </c>
      <c r="D13" s="123">
        <v>148.46969369887987</v>
      </c>
      <c r="E13" s="7">
        <v>1587.2754311482095</v>
      </c>
      <c r="F13" s="7">
        <f t="shared" si="0"/>
        <v>340.0794483611229</v>
      </c>
      <c r="G13" s="7">
        <v>255.98836801943943</v>
      </c>
      <c r="H13" s="7">
        <v>84.091080341683451</v>
      </c>
      <c r="I13" s="7">
        <v>92.5590606613642</v>
      </c>
      <c r="J13" s="7">
        <v>2050.0485362505578</v>
      </c>
      <c r="K13" s="7"/>
      <c r="M13" s="77">
        <v>2017</v>
      </c>
      <c r="N13" s="75">
        <v>2800.7754384285281</v>
      </c>
      <c r="O13" s="121">
        <v>2070.5932883418086</v>
      </c>
      <c r="P13" s="109">
        <v>0</v>
      </c>
      <c r="Q13" s="109">
        <v>17.056439039600871</v>
      </c>
      <c r="R13" s="109">
        <v>55.750646223645468</v>
      </c>
      <c r="S13" s="109">
        <v>418.18151116927993</v>
      </c>
      <c r="T13" s="109">
        <v>239.19355365419335</v>
      </c>
    </row>
    <row r="14" spans="1:21" ht="16.5" customHeight="1" x14ac:dyDescent="0.3">
      <c r="B14" s="76">
        <v>40543</v>
      </c>
      <c r="C14" s="7">
        <v>4460.8334783002447</v>
      </c>
      <c r="D14" s="123">
        <v>245.20040296466863</v>
      </c>
      <c r="E14" s="7">
        <v>1400.6260343959127</v>
      </c>
      <c r="F14" s="7">
        <f t="shared" si="0"/>
        <v>358.44443889134646</v>
      </c>
      <c r="G14" s="7">
        <v>269.97783974209062</v>
      </c>
      <c r="H14" s="7">
        <v>88.466599149255842</v>
      </c>
      <c r="I14" s="7">
        <v>80.468913417617941</v>
      </c>
      <c r="J14" s="7">
        <v>2376.0936886306995</v>
      </c>
      <c r="K14" s="7"/>
      <c r="M14" s="195" t="s">
        <v>169</v>
      </c>
      <c r="N14" s="195"/>
      <c r="O14" s="195"/>
      <c r="P14" s="195"/>
      <c r="Q14" s="195"/>
      <c r="R14" s="195"/>
      <c r="S14" s="195"/>
      <c r="T14" s="195"/>
    </row>
    <row r="15" spans="1:21" ht="16.5" customHeight="1" x14ac:dyDescent="0.3">
      <c r="B15" s="76">
        <v>40908</v>
      </c>
      <c r="C15" s="7">
        <v>4403.6458265989186</v>
      </c>
      <c r="D15" s="123">
        <v>211.38615048811494</v>
      </c>
      <c r="E15" s="7">
        <v>1230.235542443213</v>
      </c>
      <c r="F15" s="7">
        <f t="shared" si="0"/>
        <v>341.76399791201038</v>
      </c>
      <c r="G15" s="7">
        <v>257.81452652574893</v>
      </c>
      <c r="H15" s="7">
        <v>83.949471386261422</v>
      </c>
      <c r="I15" s="7">
        <v>82.351703891699756</v>
      </c>
      <c r="J15" s="7">
        <v>2525.1450637432299</v>
      </c>
      <c r="K15" s="7">
        <v>12.76336812065194</v>
      </c>
      <c r="M15" s="196"/>
      <c r="N15" s="196"/>
      <c r="O15" s="196"/>
      <c r="P15" s="196"/>
      <c r="Q15" s="196"/>
      <c r="R15" s="196"/>
      <c r="S15" s="196"/>
      <c r="T15" s="196"/>
    </row>
    <row r="16" spans="1:21" ht="16.5" customHeight="1" x14ac:dyDescent="0.3">
      <c r="B16" s="76">
        <v>41274</v>
      </c>
      <c r="C16" s="7">
        <v>4499.9838883029788</v>
      </c>
      <c r="D16" s="123">
        <v>165.02242690268884</v>
      </c>
      <c r="E16" s="7">
        <v>1046.5987863087958</v>
      </c>
      <c r="F16" s="7">
        <f t="shared" si="0"/>
        <v>355.85201385790697</v>
      </c>
      <c r="G16" s="7">
        <v>263.69675549335585</v>
      </c>
      <c r="H16" s="7">
        <v>92.155258364551102</v>
      </c>
      <c r="I16" s="7">
        <v>103.75598074565109</v>
      </c>
      <c r="J16" s="7">
        <v>2811.8872569073778</v>
      </c>
      <c r="K16" s="7">
        <v>16.8674235805554</v>
      </c>
      <c r="M16" s="196"/>
      <c r="N16" s="196"/>
      <c r="O16" s="196"/>
      <c r="P16" s="196"/>
      <c r="Q16" s="196"/>
      <c r="R16" s="196"/>
      <c r="S16" s="196"/>
      <c r="T16" s="196"/>
    </row>
    <row r="17" spans="2:20" ht="16.5" customHeight="1" thickBot="1" x14ac:dyDescent="0.35">
      <c r="B17" s="76">
        <v>41639</v>
      </c>
      <c r="C17" s="7">
        <v>4439.6244372668925</v>
      </c>
      <c r="D17" s="123">
        <v>123.41152766784198</v>
      </c>
      <c r="E17" s="7">
        <v>888.23367153582308</v>
      </c>
      <c r="F17" s="7">
        <f t="shared" si="0"/>
        <v>367.64784167624907</v>
      </c>
      <c r="G17" s="7">
        <v>259.44903487719171</v>
      </c>
      <c r="H17" s="7">
        <v>108.19880679905734</v>
      </c>
      <c r="I17" s="7">
        <v>102.80025366580436</v>
      </c>
      <c r="J17" s="7">
        <v>2939.2580672403519</v>
      </c>
      <c r="K17" s="7">
        <v>18.273075480826797</v>
      </c>
      <c r="M17" s="201" t="s">
        <v>57</v>
      </c>
      <c r="N17" s="201"/>
      <c r="O17" s="201"/>
      <c r="P17" s="201"/>
      <c r="Q17" s="201"/>
      <c r="R17" s="201"/>
      <c r="S17" s="201"/>
      <c r="T17" s="201"/>
    </row>
    <row r="18" spans="2:20" ht="16.5" customHeight="1" x14ac:dyDescent="0.3">
      <c r="B18" s="78">
        <v>42004</v>
      </c>
      <c r="C18" s="79">
        <v>4989.018316627149</v>
      </c>
      <c r="D18" s="124">
        <v>93.505792617111609</v>
      </c>
      <c r="E18" s="79">
        <v>822.21462665803176</v>
      </c>
      <c r="F18" s="7">
        <f t="shared" si="0"/>
        <v>411.59726793485402</v>
      </c>
      <c r="G18" s="79">
        <v>290.84916966718237</v>
      </c>
      <c r="H18" s="79">
        <v>120.74809826767168</v>
      </c>
      <c r="I18" s="79">
        <v>103.78627837813016</v>
      </c>
      <c r="J18" s="79">
        <v>3545.3926161190425</v>
      </c>
      <c r="K18" s="79">
        <v>12.52173491998261</v>
      </c>
    </row>
    <row r="19" spans="2:20" ht="16.5" customHeight="1" x14ac:dyDescent="0.3">
      <c r="B19" s="105">
        <v>42369</v>
      </c>
      <c r="C19" s="146">
        <v>5595.636850107433</v>
      </c>
      <c r="D19" s="147">
        <v>91.327864527116162</v>
      </c>
      <c r="E19" s="146">
        <v>735.6611738744574</v>
      </c>
      <c r="F19" s="7">
        <f t="shared" si="0"/>
        <v>446.84628660666573</v>
      </c>
      <c r="G19" s="146">
        <v>314.04800682851214</v>
      </c>
      <c r="H19" s="146">
        <v>132.79827977815359</v>
      </c>
      <c r="I19" s="146">
        <v>107.77529109285746</v>
      </c>
      <c r="J19" s="146">
        <v>4195.3300741618577</v>
      </c>
      <c r="K19" s="146">
        <v>18.696159844477226</v>
      </c>
    </row>
    <row r="20" spans="2:20" ht="16.5" customHeight="1" x14ac:dyDescent="0.3">
      <c r="B20" s="78">
        <v>42735</v>
      </c>
      <c r="C20" s="160">
        <v>5777.656113186179</v>
      </c>
      <c r="D20" s="162">
        <v>101.15972272193039</v>
      </c>
      <c r="E20" s="160">
        <v>708.16003453982876</v>
      </c>
      <c r="F20" s="7">
        <f t="shared" si="0"/>
        <v>467.72012201135743</v>
      </c>
      <c r="G20" s="160">
        <v>327.68802743518989</v>
      </c>
      <c r="H20" s="160">
        <v>140.03209457616754</v>
      </c>
      <c r="I20" s="160">
        <v>101.83421753023806</v>
      </c>
      <c r="J20" s="160">
        <v>4379.6452147204554</v>
      </c>
      <c r="K20" s="160">
        <v>19.136801662364299</v>
      </c>
    </row>
    <row r="21" spans="2:20" ht="16.5" customHeight="1" x14ac:dyDescent="0.3">
      <c r="B21" s="165">
        <v>43100</v>
      </c>
      <c r="C21" s="148">
        <v>6188.100549279221</v>
      </c>
      <c r="D21" s="149">
        <v>108.92998488882492</v>
      </c>
      <c r="E21" s="148">
        <v>662.32520208198412</v>
      </c>
      <c r="F21" s="7">
        <f t="shared" si="0"/>
        <v>487.18827066784195</v>
      </c>
      <c r="G21" s="148">
        <v>340.33851570829432</v>
      </c>
      <c r="H21" s="148">
        <v>146.84975495954762</v>
      </c>
      <c r="I21" s="148">
        <v>103.62648252216461</v>
      </c>
      <c r="J21" s="148">
        <v>4806.3656934291694</v>
      </c>
      <c r="K21" s="148">
        <v>19.664915689237485</v>
      </c>
    </row>
    <row r="22" spans="2:20" ht="50.1" customHeight="1" x14ac:dyDescent="0.3">
      <c r="B22" s="195" t="s">
        <v>183</v>
      </c>
      <c r="C22" s="195"/>
      <c r="D22" s="195"/>
      <c r="E22" s="195"/>
      <c r="F22" s="195"/>
      <c r="G22" s="195"/>
      <c r="H22" s="195"/>
      <c r="I22" s="195"/>
      <c r="J22" s="195"/>
      <c r="K22" s="195"/>
    </row>
    <row r="23" spans="2:20" ht="16.5" customHeight="1" thickBot="1" x14ac:dyDescent="0.35">
      <c r="B23" s="103" t="s">
        <v>57</v>
      </c>
      <c r="C23" s="80"/>
      <c r="D23" s="80"/>
      <c r="E23" s="80"/>
      <c r="F23" s="80"/>
      <c r="G23" s="80"/>
      <c r="H23" s="80"/>
      <c r="I23" s="80"/>
      <c r="J23" s="80"/>
      <c r="K23" s="80"/>
    </row>
    <row r="24" spans="2:20" ht="15" customHeight="1" x14ac:dyDescent="0.3"/>
    <row r="25" spans="2:20" ht="15" hidden="1" customHeight="1" x14ac:dyDescent="0.3"/>
    <row r="26" spans="2:20" ht="0" hidden="1" customHeight="1" x14ac:dyDescent="0.3"/>
    <row r="27" spans="2:20" ht="0" hidden="1" customHeight="1" x14ac:dyDescent="0.3"/>
    <row r="28" spans="2:20" ht="0" hidden="1" customHeight="1" x14ac:dyDescent="0.3"/>
    <row r="29" spans="2:20" ht="0" hidden="1" customHeight="1" x14ac:dyDescent="0.3"/>
    <row r="30" spans="2:20" ht="0" hidden="1" customHeight="1" x14ac:dyDescent="0.3"/>
    <row r="31" spans="2:20" ht="0" hidden="1" customHeight="1" x14ac:dyDescent="0.3"/>
  </sheetData>
  <mergeCells count="5">
    <mergeCell ref="M3:O3"/>
    <mergeCell ref="M2:T2"/>
    <mergeCell ref="M14:T16"/>
    <mergeCell ref="M17:T17"/>
    <mergeCell ref="B22:K22"/>
  </mergeCells>
  <pageMargins left="0.70866141732283472" right="0.70866141732283472" top="0.74803149606299213" bottom="0.74803149606299213" header="0.31496062992125984" footer="0.31496062992125984"/>
  <pageSetup paperSize="9" scale="80" orientation="landscape" r:id="rId1"/>
  <headerFooter>
    <oddHeader>&amp;LFSB Global Shadow Banking Monitoring Dataset 2016&amp;R&amp;A</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41"/>
  <sheetViews>
    <sheetView showGridLines="0" zoomScaleNormal="100" zoomScaleSheetLayoutView="100" workbookViewId="0">
      <selection activeCell="H9" sqref="H9"/>
    </sheetView>
  </sheetViews>
  <sheetFormatPr defaultColWidth="0" defaultRowHeight="16.5" zeroHeight="1" x14ac:dyDescent="0.3"/>
  <cols>
    <col min="1" max="1" width="5.7109375" style="1" customWidth="1"/>
    <col min="2" max="2" width="28.5703125" style="1" customWidth="1"/>
    <col min="3" max="7" width="9.140625" style="1" customWidth="1"/>
    <col min="8" max="8" width="5.7109375" style="1" customWidth="1"/>
    <col min="9" max="16384" width="0" style="1" hidden="1"/>
  </cols>
  <sheetData>
    <row r="1" spans="1:10" ht="50.1" customHeight="1" x14ac:dyDescent="0.3">
      <c r="A1" s="3"/>
      <c r="B1" s="3"/>
      <c r="C1" s="3"/>
      <c r="D1" s="3"/>
      <c r="E1" s="3"/>
      <c r="F1" s="3"/>
      <c r="G1" s="21"/>
      <c r="H1" s="3"/>
      <c r="I1" s="3"/>
      <c r="J1" s="3"/>
    </row>
    <row r="2" spans="1:10" ht="20.25" x14ac:dyDescent="0.35">
      <c r="A2" s="3"/>
      <c r="B2" s="22"/>
      <c r="C2" s="23" t="s">
        <v>19</v>
      </c>
      <c r="E2" s="3"/>
      <c r="F2" s="3"/>
      <c r="G2" s="21"/>
      <c r="H2" s="3"/>
      <c r="I2" s="3"/>
      <c r="J2" s="3"/>
    </row>
    <row r="3" spans="1:10" x14ac:dyDescent="0.3">
      <c r="A3" s="3"/>
      <c r="B3" s="3"/>
      <c r="C3" s="3"/>
      <c r="D3" s="3"/>
      <c r="E3" s="3"/>
      <c r="F3" s="3"/>
      <c r="G3" s="21"/>
      <c r="H3" s="3"/>
      <c r="I3" s="3"/>
      <c r="J3" s="3"/>
    </row>
    <row r="4" spans="1:10" ht="17.25" x14ac:dyDescent="0.3">
      <c r="A4" s="3"/>
      <c r="B4" s="24"/>
      <c r="C4" s="25"/>
      <c r="D4" s="25"/>
      <c r="E4" s="24"/>
      <c r="F4" s="25"/>
      <c r="G4" s="26"/>
      <c r="H4" s="3"/>
      <c r="I4" s="3"/>
      <c r="J4" s="3"/>
    </row>
    <row r="5" spans="1:10" x14ac:dyDescent="0.3">
      <c r="A5" s="3"/>
      <c r="B5" s="94" t="s">
        <v>91</v>
      </c>
      <c r="C5" s="93"/>
      <c r="D5" s="93"/>
      <c r="E5" s="93"/>
      <c r="F5" s="93"/>
      <c r="G5" s="95">
        <v>3</v>
      </c>
      <c r="H5" s="3"/>
      <c r="I5" s="3"/>
      <c r="J5" s="3"/>
    </row>
    <row r="6" spans="1:10" x14ac:dyDescent="0.3">
      <c r="A6" s="3"/>
      <c r="B6" s="94" t="s">
        <v>195</v>
      </c>
      <c r="C6"/>
      <c r="D6"/>
      <c r="E6"/>
      <c r="F6"/>
      <c r="G6" s="181">
        <v>4</v>
      </c>
      <c r="H6" s="3"/>
      <c r="I6" s="3"/>
      <c r="J6" s="3"/>
    </row>
    <row r="7" spans="1:10" x14ac:dyDescent="0.3">
      <c r="A7" s="3"/>
      <c r="B7" s="101" t="s">
        <v>92</v>
      </c>
      <c r="C7" s="101"/>
      <c r="D7" s="101"/>
      <c r="E7" s="101"/>
      <c r="F7" s="101"/>
      <c r="G7" s="95">
        <v>5</v>
      </c>
      <c r="H7" s="3"/>
      <c r="I7" s="3"/>
      <c r="J7" s="3"/>
    </row>
    <row r="8" spans="1:10" x14ac:dyDescent="0.3">
      <c r="A8" s="3"/>
      <c r="B8" s="101" t="s">
        <v>93</v>
      </c>
      <c r="C8" s="101"/>
      <c r="D8" s="101"/>
      <c r="E8" s="101"/>
      <c r="F8" s="101"/>
      <c r="G8" s="95">
        <v>6</v>
      </c>
      <c r="H8" s="3"/>
      <c r="I8" s="3"/>
      <c r="J8" s="3"/>
    </row>
    <row r="9" spans="1:10" x14ac:dyDescent="0.3">
      <c r="A9" s="3"/>
      <c r="B9" s="101" t="s">
        <v>94</v>
      </c>
      <c r="C9" s="101"/>
      <c r="D9" s="101"/>
      <c r="E9" s="101"/>
      <c r="F9" s="101"/>
      <c r="G9" s="95">
        <v>7</v>
      </c>
      <c r="H9" s="3"/>
      <c r="I9" s="3"/>
      <c r="J9" s="3"/>
    </row>
    <row r="10" spans="1:10" x14ac:dyDescent="0.3">
      <c r="A10" s="3"/>
      <c r="B10" s="101" t="s">
        <v>95</v>
      </c>
      <c r="C10" s="101"/>
      <c r="D10" s="101"/>
      <c r="E10" s="101"/>
      <c r="F10" s="101"/>
      <c r="G10" s="95">
        <v>8</v>
      </c>
      <c r="H10" s="3"/>
      <c r="I10" s="3"/>
      <c r="J10" s="3"/>
    </row>
    <row r="11" spans="1:10" x14ac:dyDescent="0.3">
      <c r="A11" s="3"/>
      <c r="B11" s="101" t="s">
        <v>96</v>
      </c>
      <c r="C11" s="101"/>
      <c r="D11" s="101"/>
      <c r="E11" s="101"/>
      <c r="F11" s="101"/>
      <c r="G11" s="95">
        <v>9</v>
      </c>
      <c r="H11" s="3"/>
      <c r="I11" s="3"/>
      <c r="J11" s="3"/>
    </row>
    <row r="12" spans="1:10" x14ac:dyDescent="0.3">
      <c r="A12" s="3"/>
      <c r="B12" s="101" t="s">
        <v>97</v>
      </c>
      <c r="C12" s="101"/>
      <c r="D12" s="101"/>
      <c r="E12" s="101"/>
      <c r="F12" s="101"/>
      <c r="G12" s="95">
        <v>10</v>
      </c>
      <c r="H12" s="3"/>
      <c r="I12" s="3"/>
      <c r="J12" s="3"/>
    </row>
    <row r="13" spans="1:10" x14ac:dyDescent="0.3">
      <c r="A13" s="3"/>
      <c r="B13" s="101" t="s">
        <v>98</v>
      </c>
      <c r="C13" s="101"/>
      <c r="D13" s="101"/>
      <c r="E13" s="101"/>
      <c r="F13" s="101"/>
      <c r="G13" s="95">
        <v>11</v>
      </c>
      <c r="H13" s="3"/>
      <c r="I13" s="3"/>
      <c r="J13" s="3"/>
    </row>
    <row r="14" spans="1:10" x14ac:dyDescent="0.3">
      <c r="A14" s="3"/>
      <c r="B14" s="101" t="s">
        <v>99</v>
      </c>
      <c r="C14" s="101"/>
      <c r="D14" s="101"/>
      <c r="E14" s="101"/>
      <c r="F14" s="101"/>
      <c r="G14" s="95">
        <v>12</v>
      </c>
      <c r="H14" s="3"/>
      <c r="I14" s="3"/>
      <c r="J14" s="3"/>
    </row>
    <row r="15" spans="1:10" x14ac:dyDescent="0.3">
      <c r="A15" s="3"/>
      <c r="B15" s="101" t="s">
        <v>100</v>
      </c>
      <c r="C15" s="101"/>
      <c r="D15" s="101"/>
      <c r="E15" s="101"/>
      <c r="F15" s="101"/>
      <c r="G15" s="95">
        <v>13</v>
      </c>
      <c r="H15" s="3"/>
      <c r="I15" s="3"/>
      <c r="J15" s="3"/>
    </row>
    <row r="16" spans="1:10" x14ac:dyDescent="0.3">
      <c r="A16" s="3"/>
      <c r="B16" s="101" t="s">
        <v>101</v>
      </c>
      <c r="C16" s="101"/>
      <c r="D16" s="101"/>
      <c r="E16" s="101"/>
      <c r="F16" s="101"/>
      <c r="G16" s="95">
        <v>14</v>
      </c>
      <c r="H16" s="3"/>
      <c r="I16" s="3"/>
      <c r="J16" s="3"/>
    </row>
    <row r="17" spans="1:10" x14ac:dyDescent="0.3">
      <c r="A17" s="3"/>
      <c r="B17" s="101" t="s">
        <v>102</v>
      </c>
      <c r="C17" s="101"/>
      <c r="D17" s="101"/>
      <c r="E17" s="101"/>
      <c r="F17" s="101"/>
      <c r="G17" s="95">
        <v>15</v>
      </c>
      <c r="H17" s="3"/>
      <c r="I17" s="3"/>
      <c r="J17" s="3"/>
    </row>
    <row r="18" spans="1:10" x14ac:dyDescent="0.3">
      <c r="A18" s="3"/>
      <c r="B18" s="101" t="s">
        <v>103</v>
      </c>
      <c r="C18" s="101"/>
      <c r="D18" s="101"/>
      <c r="E18" s="101"/>
      <c r="F18" s="101"/>
      <c r="G18" s="95">
        <v>16</v>
      </c>
      <c r="H18" s="3"/>
      <c r="I18" s="3"/>
      <c r="J18" s="3"/>
    </row>
    <row r="19" spans="1:10" x14ac:dyDescent="0.3">
      <c r="A19" s="3"/>
      <c r="B19" s="101" t="s">
        <v>104</v>
      </c>
      <c r="C19" s="101"/>
      <c r="D19" s="101"/>
      <c r="E19" s="101"/>
      <c r="F19" s="101"/>
      <c r="G19" s="95">
        <v>17</v>
      </c>
      <c r="H19" s="3"/>
      <c r="I19" s="3"/>
      <c r="J19" s="3"/>
    </row>
    <row r="20" spans="1:10" x14ac:dyDescent="0.3">
      <c r="A20" s="3"/>
      <c r="B20" s="101" t="s">
        <v>105</v>
      </c>
      <c r="C20" s="101"/>
      <c r="D20" s="101"/>
      <c r="E20" s="101"/>
      <c r="F20" s="101"/>
      <c r="G20" s="95">
        <v>18</v>
      </c>
      <c r="H20" s="3"/>
      <c r="I20" s="3"/>
      <c r="J20" s="3"/>
    </row>
    <row r="21" spans="1:10" x14ac:dyDescent="0.3">
      <c r="A21" s="3"/>
      <c r="B21" s="101" t="s">
        <v>106</v>
      </c>
      <c r="C21" s="101"/>
      <c r="D21" s="101"/>
      <c r="E21" s="101"/>
      <c r="F21" s="101"/>
      <c r="G21" s="95">
        <v>19</v>
      </c>
      <c r="H21" s="3"/>
      <c r="I21" s="3"/>
      <c r="J21" s="3"/>
    </row>
    <row r="22" spans="1:10" x14ac:dyDescent="0.3">
      <c r="A22" s="3"/>
      <c r="B22" s="101" t="s">
        <v>107</v>
      </c>
      <c r="C22" s="101"/>
      <c r="D22" s="101"/>
      <c r="E22" s="101"/>
      <c r="F22" s="101"/>
      <c r="G22" s="95">
        <v>20</v>
      </c>
      <c r="H22" s="3"/>
      <c r="I22" s="3"/>
      <c r="J22" s="3"/>
    </row>
    <row r="23" spans="1:10" x14ac:dyDescent="0.3">
      <c r="A23" s="3"/>
      <c r="B23" s="101" t="s">
        <v>108</v>
      </c>
      <c r="C23" s="101"/>
      <c r="D23" s="101"/>
      <c r="E23" s="101"/>
      <c r="F23" s="101"/>
      <c r="G23" s="95">
        <v>21</v>
      </c>
      <c r="H23" s="3"/>
      <c r="I23" s="3"/>
      <c r="J23" s="3"/>
    </row>
    <row r="24" spans="1:10" x14ac:dyDescent="0.3">
      <c r="A24" s="3"/>
      <c r="B24" s="101" t="s">
        <v>109</v>
      </c>
      <c r="C24" s="101"/>
      <c r="D24" s="101"/>
      <c r="E24" s="101"/>
      <c r="F24" s="101"/>
      <c r="G24" s="95">
        <v>22</v>
      </c>
      <c r="H24" s="3"/>
      <c r="I24" s="3"/>
      <c r="J24" s="3"/>
    </row>
    <row r="25" spans="1:10" x14ac:dyDescent="0.3">
      <c r="A25" s="3"/>
      <c r="B25" s="101" t="s">
        <v>131</v>
      </c>
      <c r="C25" s="101"/>
      <c r="D25" s="101"/>
      <c r="E25" s="101"/>
      <c r="F25" s="101"/>
      <c r="G25" s="95">
        <v>23</v>
      </c>
      <c r="H25" s="3"/>
      <c r="I25" s="3"/>
      <c r="J25" s="3"/>
    </row>
    <row r="26" spans="1:10" x14ac:dyDescent="0.3">
      <c r="A26" s="3"/>
      <c r="B26" s="101" t="s">
        <v>110</v>
      </c>
      <c r="C26" s="101"/>
      <c r="D26" s="101"/>
      <c r="E26" s="101"/>
      <c r="F26" s="101"/>
      <c r="G26" s="95">
        <v>24</v>
      </c>
      <c r="H26" s="3"/>
      <c r="I26" s="3"/>
      <c r="J26" s="3"/>
    </row>
    <row r="27" spans="1:10" x14ac:dyDescent="0.3">
      <c r="A27" s="3"/>
      <c r="B27" s="101" t="s">
        <v>111</v>
      </c>
      <c r="C27" s="101"/>
      <c r="D27" s="101"/>
      <c r="E27" s="101"/>
      <c r="F27" s="101"/>
      <c r="G27" s="95">
        <v>25</v>
      </c>
      <c r="H27" s="3"/>
      <c r="I27" s="3"/>
      <c r="J27" s="3"/>
    </row>
    <row r="28" spans="1:10" x14ac:dyDescent="0.3">
      <c r="A28" s="3"/>
      <c r="B28" s="101" t="s">
        <v>112</v>
      </c>
      <c r="C28" s="101"/>
      <c r="D28" s="101"/>
      <c r="E28" s="101"/>
      <c r="F28" s="101"/>
      <c r="G28" s="95">
        <v>26</v>
      </c>
      <c r="H28" s="3"/>
      <c r="I28" s="3"/>
      <c r="J28" s="3"/>
    </row>
    <row r="29" spans="1:10" x14ac:dyDescent="0.3">
      <c r="A29" s="3"/>
      <c r="B29" s="101" t="s">
        <v>113</v>
      </c>
      <c r="C29" s="101"/>
      <c r="D29" s="101"/>
      <c r="E29" s="101"/>
      <c r="F29" s="101"/>
      <c r="G29" s="95">
        <v>27</v>
      </c>
      <c r="H29" s="3"/>
      <c r="I29" s="3"/>
      <c r="J29" s="3"/>
    </row>
    <row r="30" spans="1:10" x14ac:dyDescent="0.3">
      <c r="A30" s="3"/>
      <c r="B30" s="101" t="s">
        <v>114</v>
      </c>
      <c r="C30" s="101"/>
      <c r="D30" s="101"/>
      <c r="E30" s="101"/>
      <c r="F30" s="101"/>
      <c r="G30" s="95">
        <v>28</v>
      </c>
      <c r="H30" s="3"/>
      <c r="I30" s="3"/>
      <c r="J30" s="3"/>
    </row>
    <row r="31" spans="1:10" x14ac:dyDescent="0.3">
      <c r="A31" s="3"/>
      <c r="B31" s="101" t="s">
        <v>115</v>
      </c>
      <c r="C31" s="101"/>
      <c r="D31" s="101"/>
      <c r="E31" s="101"/>
      <c r="F31" s="101"/>
      <c r="G31" s="95">
        <v>29</v>
      </c>
      <c r="H31" s="3"/>
      <c r="I31" s="3"/>
      <c r="J31" s="3"/>
    </row>
    <row r="32" spans="1:10" x14ac:dyDescent="0.3">
      <c r="A32" s="3"/>
      <c r="B32" s="101" t="s">
        <v>116</v>
      </c>
      <c r="C32" s="101"/>
      <c r="D32" s="101"/>
      <c r="E32" s="101"/>
      <c r="F32" s="101"/>
      <c r="G32" s="95">
        <v>30</v>
      </c>
      <c r="H32" s="3"/>
      <c r="I32" s="3"/>
      <c r="J32" s="3"/>
    </row>
    <row r="33" spans="1:10" x14ac:dyDescent="0.3">
      <c r="A33" s="3"/>
      <c r="B33" s="101" t="s">
        <v>117</v>
      </c>
      <c r="C33" s="101"/>
      <c r="D33" s="101"/>
      <c r="E33" s="101"/>
      <c r="F33" s="101"/>
      <c r="G33" s="95">
        <v>31</v>
      </c>
      <c r="H33" s="3"/>
      <c r="I33" s="3"/>
      <c r="J33" s="3"/>
    </row>
    <row r="34" spans="1:10" ht="17.25" x14ac:dyDescent="0.3">
      <c r="A34" s="25"/>
      <c r="B34" s="101" t="s">
        <v>118</v>
      </c>
      <c r="C34" s="101"/>
      <c r="D34" s="101"/>
      <c r="E34" s="101"/>
      <c r="F34" s="101"/>
      <c r="G34" s="95">
        <v>32</v>
      </c>
      <c r="H34" s="3"/>
      <c r="I34" s="3"/>
      <c r="J34" s="3"/>
    </row>
    <row r="35" spans="1:10" ht="17.25" x14ac:dyDescent="0.3">
      <c r="A35" s="25"/>
      <c r="B35" s="101" t="s">
        <v>119</v>
      </c>
      <c r="C35" s="101"/>
      <c r="D35" s="101"/>
      <c r="E35" s="101"/>
      <c r="F35" s="101"/>
      <c r="G35" s="95">
        <v>33</v>
      </c>
      <c r="H35" s="3"/>
      <c r="I35" s="3"/>
      <c r="J35" s="3"/>
    </row>
    <row r="36" spans="1:10" ht="17.25" x14ac:dyDescent="0.3">
      <c r="A36" s="25"/>
      <c r="B36" s="101" t="s">
        <v>120</v>
      </c>
      <c r="C36" s="101"/>
      <c r="D36" s="101"/>
      <c r="E36" s="101"/>
      <c r="F36" s="101"/>
      <c r="G36" s="95">
        <v>34</v>
      </c>
      <c r="H36" s="3"/>
      <c r="I36" s="3"/>
      <c r="J36" s="3"/>
    </row>
    <row r="37" spans="1:10" ht="17.25" x14ac:dyDescent="0.3">
      <c r="A37" s="25"/>
      <c r="B37" s="96"/>
      <c r="C37" s="97"/>
      <c r="D37" s="98"/>
      <c r="E37" s="99"/>
      <c r="F37" s="98"/>
      <c r="G37" s="100"/>
      <c r="H37" s="3"/>
      <c r="I37" s="3"/>
      <c r="J37" s="3"/>
    </row>
    <row r="38" spans="1:10" ht="17.25" x14ac:dyDescent="0.3">
      <c r="A38" s="25"/>
      <c r="B38" s="101" t="s">
        <v>121</v>
      </c>
      <c r="C38" s="101"/>
      <c r="D38" s="101"/>
      <c r="E38" s="101"/>
      <c r="F38" s="101"/>
      <c r="G38" s="95">
        <v>35</v>
      </c>
      <c r="H38" s="3"/>
      <c r="I38" s="3"/>
      <c r="J38" s="3"/>
    </row>
    <row r="39" spans="1:10" ht="50.1" customHeight="1" x14ac:dyDescent="0.3">
      <c r="A39" s="3"/>
      <c r="B39" s="25"/>
      <c r="C39" s="3"/>
      <c r="D39" s="3"/>
      <c r="E39" s="3"/>
      <c r="F39" s="3"/>
      <c r="G39" s="21"/>
      <c r="H39" s="3"/>
      <c r="I39" s="3"/>
      <c r="J39" s="3"/>
    </row>
    <row r="40" spans="1:10" ht="17.25" hidden="1" x14ac:dyDescent="0.3">
      <c r="B40" s="27"/>
    </row>
    <row r="41" spans="1:10" hidden="1" x14ac:dyDescent="0.3"/>
  </sheetData>
  <hyperlinks>
    <hyperlink ref="B8" location="Australia!A1" display="Australia………………………………………………………………..……………....…………..4"/>
    <hyperlink ref="B9" location="Brazil!A1" display="Brazil……………………………………………………………………………………..………….5"/>
    <hyperlink ref="B11" location="Canada!A1" display="Canada……………………………………………………………………………….….………….6"/>
    <hyperlink ref="B33" location="Switzerland!A1" display="Switzerland"/>
    <hyperlink ref="B13" location="Chile!A1" display="Chile"/>
    <hyperlink ref="B17" location="Germany!A1" display="Germany"/>
    <hyperlink ref="B32" location="Spain!A1" display="Spain"/>
    <hyperlink ref="B16" location="France!A1" display="France"/>
    <hyperlink ref="B35" location="'United Kingdom'!A1" display="United Kingdom"/>
    <hyperlink ref="B18" location="'Hong Kong'!A1" display="Hong Kong"/>
    <hyperlink ref="B20" location="India!A1" display="India"/>
    <hyperlink ref="B22" location="Italy!A1" display="Italy"/>
    <hyperlink ref="B23" location="Japan!A1" display="Japan"/>
    <hyperlink ref="B24" location="Korea!A1" display="Korea"/>
    <hyperlink ref="B26" location="Mexico!A1" display="Mexico"/>
    <hyperlink ref="B27" location="Netherlands!A1" display="Netherlands"/>
    <hyperlink ref="B28" location="Russia!A1" display="Russia"/>
    <hyperlink ref="B29" location="'Saudi Arabia'!A1" display="Saudi Arabia"/>
    <hyperlink ref="B30" location="Singapore!A1" display="Singapore"/>
    <hyperlink ref="B34" location="Turkey!A1" display="Turkey"/>
    <hyperlink ref="B36" location="'United States'!A1" display="United States"/>
    <hyperlink ref="B15" location="'Euro Area'!A1" display="Euro Area"/>
    <hyperlink ref="B31" location="'South Africa'!A1" display="South Africa"/>
    <hyperlink ref="B21" location="Indonesia!A1" display="Indonesia"/>
    <hyperlink ref="B14" location="China!A1" display="China"/>
    <hyperlink ref="B7" location="Argentina!A1" display="Argentina……………………………………………………………..………….……….…..…….3"/>
    <hyperlink ref="B10" location="Belgium!A1" display="Belgium……………………………………"/>
    <hyperlink ref="B12" location="'Cayman Islands'!A1" display="Cayman Islands…………………………."/>
    <hyperlink ref="B19" location="Ireland!A1" display="Ireland……………………………………"/>
    <hyperlink ref="B38" location="'Exchange rates'!A1" display="Exchange rates……………………….."/>
    <hyperlink ref="B5:G5" location="'21+EA-group aggregates'!A1" display="21+EA-group aggregates . . . . . . . . . . . . . . . . . . . . . . . . . . . . . . . . . . . . . . . . . . . . . . . . . . . . . . . . . . . . . . . . . . . . . . . . . . . . ."/>
    <hyperlink ref="B7:G7" location="Argentina!A1" display="Argentina . . . . . . . . . . . . . . . . . . . . . . . . . . . . . . . . . . . . . . . . . . . . . . . . . . . . . . . . . . . . . . . . . . . . . . . . . . . . ."/>
    <hyperlink ref="B8:G8" location="Australia!A1" display="Australia . . . . . . . . . . . . . . . . . . . . . . . . . . . . . . . . . . . . . . . . . . . . . . . . . . . . . . . . . . . . . . . . . . . . . . . . . . . . ."/>
    <hyperlink ref="B9:G9" location="Brazil!A1" display="Brazil . . . . . . . . . . . . . . . . . . . . . . . . . . . . . . . . . . . . . . . . . . . . . . . . . . . . . . . . . . . . . . . . . . . . . . . . . . . . ."/>
    <hyperlink ref="B10:G10" location="Belgium!A1" display="Belgium . . . . . . . . . . . . . . . . . . . . . . . . . . . . . . . . . . . . . . . . . . . . . . . . . . . . . . . . . . . . . . . . . . . . . . . . . . . . ."/>
    <hyperlink ref="B11:G11" location="Canada!A1" display="Canada . . . . . . . . . . . . . . . . . . . . . . . . . . . . . . . . . . . . . . . . . . . . . . . . . . . . . . . . . . . . . . . . . . . . . . . . . . . . ."/>
    <hyperlink ref="B12:G12" location="'Cayman Islands'!A1" display="Cayman Islands . . . . . . . . . . . . . . . . . . . . . . . . . . . . . . . . . . . . . . . . . . . . . . . . . . . . . . . . . . . . . . . . . . . . . . . . . . . . ."/>
    <hyperlink ref="B13:G13" location="Chile!A1" display="Chile . . . . . . . . . . . . . . . . . . . . . . . . . . . . . . . . . . . . . . . . . . . . . . . . . . . . . . . . . . . . . . . . . . . . . . . . . . . . ."/>
    <hyperlink ref="B14:G14" location="China!A1" display="China . . . . . . . . . . . . . . . . . . . . . . . . . . . . . . . . . . . . . . . . . . . . . . . . . . . . . . . . . . . . . . . . . . . . . . . . . . . . ."/>
    <hyperlink ref="B15:G15" location="'Euro Area'!A1" display="Euro Area . . . . . . . . . . . . . . . . . . . . . . . . . . . . . . . . . . . . . . . . . . . . . . . . . . . . . . . . . . . . . . . . . . . . . . . . . . . . ."/>
    <hyperlink ref="B16:G16" location="France!A1" display="France . . . . . . . . . . . . . . . . . . . . . . . . . . . . . . . . . . . . . . . . . . . . . . . . . . . . . . . . . . . . . . . . . . . . . . . . . . . . ."/>
    <hyperlink ref="B17:G17" location="Germany!A1" display="Germany . . . . . . . . . . . . . . . . . . . . . . . . . . . . . . . . . . . . . . . . . . . . . . . . . . . . . . . . . . . . . . . . . . . . . . . . . . . . ."/>
    <hyperlink ref="B18:G18" location="'Hong Kong'!A1" display="Hong Kong . . . . . . . . . . . . . . . . . . . . . . . . . . . . . . . . . . . . . . . . . . . . . . . . . . . . . . . . . . . . . . . . . . . . . . . . . . . . ."/>
    <hyperlink ref="B19:G19" location="Ireland!A1" display="Ireland . . . . . . . . . . . . . . . . . . . . . . . . . . . . . . . . . . . . . . . . . . . . . . . . . . . . . . . . . . . . . . . . . . . . . . . . . . . . ."/>
    <hyperlink ref="B20:G20" location="India!A1" display="India . . . . . . . . . . . . . . . . . . . . . . . . . . . . . . . . . . . . . . . . . . . . . . . . . . . . . . . . . . . . . . . . . . . . . . . . . . . . ."/>
    <hyperlink ref="B21:G21" location="Indonesia!A1" display="Indonesia . . . . . . . . . . . . . . . . . . . . . . . . . . . . . . . . . . . . . . . . . . . . . . . . . . . . . . . . . . . . . . . . . . . . . . . . . . . . ."/>
    <hyperlink ref="B22:G22" location="Italy!A1" display="Italy . . . . . . . . . . . . . . . . . . . . . . . . . . . . . . . . . . . . . . . . . . . . . . . . . . . . . . . . . . . . . . . . . . . . . . . . . . . . ."/>
    <hyperlink ref="B23:G23" location="Japan!A1" display="Japan . . . . . . . . . . . . . . . . . . . . . . . . . . . . . . . . . . . . . . . . . . . . . . . . . . . . . . . . . . . . . . . . . . . . . . . . . . . . ."/>
    <hyperlink ref="B24:G24" location="Korea!A1" display="Korea . . . . . . . . . . . . . . . . . . . . . . . . . . . . . . . . . . . . . . . . . . . . . . . . . . . . . . . . . . . . . . . . . . . . . . . . . . . . ."/>
    <hyperlink ref="B26:G26" location="Mexico!A1" display="Mexico . . . . . . . . . . . . . . . . . . . . . . . . . . . . . . . . . . . . . . . . . . . . . . . . . . . . . . . . . . . . . . . . . . . . . . . . . . . . ."/>
    <hyperlink ref="B27:G27" location="Netherlands!A1" display="Netherlands . . . . . . . . . . . . . . . . . . . . . . . . . . . . . . . . . . . . . . . . . . . . . . . . . . . . . . . . . . . . . . . . . . . . . . . . . . . . ."/>
    <hyperlink ref="B28:G28" location="Russia!A1" display="Russia . . . . . . . . . . . . . . . . . . . . . . . . . . . . . . . . . . . . . . . . . . . . . . . . . . . . . . . . . . . . . . . . . . . . . . . . . . . . ."/>
    <hyperlink ref="B29:G29" location="'Saudi Arabia'!A1" display="Saudi Arabia . . . . . . . . . . . . . . . . . . . . . . . . . . . . . . . . . . . . . . . . . . . . . . . . . . . . . . . . . . . . . . . . . . . . . . . . . . . . ."/>
    <hyperlink ref="B30:G30" location="Singapore!A1" display="Singapore . . . . . . . . . . . . . . . . . . . . . . . . . . . . . . . . . . . . . . . . . . . . . . . . . . . . . . . . . . . . . . . . . . . . . . . . . . . . ."/>
    <hyperlink ref="B31:G31" location="'South Africa'!A1" display="South Africa . . . . . . . . . . . . . . . . . . . . . . . . . . . . . . . . . . . . . . . . . . . . . . . . . . . . . . . . . . . . . . . . . . . . . . . . . . . . ."/>
    <hyperlink ref="B32:G32" location="Spain!A1" display="Spain . . . . . . . . . . . . . . . . . . . . . . . . . . . . . . . . . . . . . . . . . . . . . . . . . . . . . . . . . . . . . . . . . . . . . . . . . . . . ."/>
    <hyperlink ref="B33:G33" location="Switzerland!A1" display="Switzerland . . . . . . . . . . . . . . . . . . . . . . . . . . . . . . . . . . . . . . . . . . . . . . . . . . . . . . . . . . . . . . . . . . . . . . . . . . . . ."/>
    <hyperlink ref="B34:G34" location="Turkey!A1" display="Turkey . . . . . . . . . . . . . . . . . . . . . . . . . . . . . . . . . . . . . . . . . . . . . . . . . . . . . . . . . . . . . . . . . . . . . . . . . . . . ."/>
    <hyperlink ref="B35:G35" location="'United Kingdom'!A1" display="United Kingdom . . . . . . . . . . . . . . . . . . . . . . . . . . . . . . . . . . . . . . . . . . . . . . . . . . . . . . . . . . . . . . . . . . . . . . . . . . . . ."/>
    <hyperlink ref="B36:G36" location="'United States'!A1" display="United States . . . . . . . . . . . . . . . . . . . . . . . . . . . . . . . . . . . . . . . . . . . . . . . . . . . . . . . . . . . . . . . . . . . . . . . . . . . . ."/>
    <hyperlink ref="B38:G38" location="'Exchange rates'!A1" display="Exchange rates . . . . . . . . . . . . . . . . . . . . . . . . . . . . . . . . . . . . . . . . . . . . . . . . . . . . . . . . . . . . . . . . . . . . . . . . . . . . "/>
    <hyperlink ref="B25" location="Luxembourg!A1" display="Luxembourg . . . . . . . . . . . . . . . . . . . . . . . . . . . . . . . . . . . . . . . . . . . . . . . . . . . . . . . . . . . . . . . . . . . . . . . . . . . . .. . . . . . . . . . . . . . . . . . . . . . . . . . ."/>
    <hyperlink ref="B25:G25" location="Luxembourg!A1" display="Luxembourg . . . . . . . . . . . . . . . . . . . . . . . . . . . . . . . . . . . . . . . . . . . . . . . . . . . . . . . . . . . . . . . . . . . . . . . . . . . . .. . . . . . . . . . . . . . . . . . . . . . . . . . ."/>
    <hyperlink ref="G25" location="Luxembourg!A1" display="Luxembourg!A1"/>
    <hyperlink ref="B6" location="'29-group aggregates'!Print_Area" display="29-group aggregates . . . . . . . . . . . . . . . . . . . . . . . . . . . . . . . . . . . . . . . . . . . . . . . . . . . . . . . . . . . . . . . . . . . . . . . . . . . . ."/>
  </hyperlinks>
  <pageMargins left="0.70866141732283472" right="0.70866141732283472" top="0.74803149606299213" bottom="0.74803149606299213" header="0.31496062992125984" footer="0.31496062992125984"/>
  <pageSetup paperSize="9" orientation="portrait" r:id="rId1"/>
  <headerFooter>
    <oddHeader>&amp;LFSB Global Shadow Banking Monitoring Dataset 2016&amp;R&amp;A</oddHeader>
    <oddFooter>&amp;CPage &amp;P of &amp;N</oddFooter>
  </headerFooter>
  <colBreaks count="1" manualBreakCount="1">
    <brk id="8"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U31"/>
  <sheetViews>
    <sheetView showGridLines="0" zoomScaleNormal="100" zoomScaleSheetLayoutView="100" workbookViewId="0">
      <selection activeCell="B23" sqref="B23"/>
    </sheetView>
  </sheetViews>
  <sheetFormatPr defaultColWidth="0" defaultRowHeight="0" customHeight="1" zeroHeight="1" x14ac:dyDescent="0.3"/>
  <cols>
    <col min="1" max="8" width="9.140625" style="1" customWidth="1"/>
    <col min="9" max="9" width="9.7109375" style="1" customWidth="1"/>
    <col min="10" max="10" width="9.140625" style="1" customWidth="1"/>
    <col min="11" max="11" width="5.7109375" style="1" customWidth="1"/>
    <col min="12" max="12" width="9.140625" style="1" customWidth="1"/>
    <col min="13" max="13" width="9.140625" style="68" customWidth="1"/>
    <col min="14" max="14" width="9.140625" style="1" customWidth="1"/>
    <col min="15" max="20" width="10.5703125" style="113" customWidth="1"/>
    <col min="21" max="21" width="9.140625" style="1" customWidth="1"/>
    <col min="22" max="16384" width="0" style="1" hidden="1"/>
  </cols>
  <sheetData>
    <row r="1" spans="1:21" ht="15" customHeight="1" thickBot="1" x14ac:dyDescent="0.35">
      <c r="B1" s="2"/>
      <c r="C1" s="2"/>
      <c r="D1" s="2"/>
      <c r="E1" s="2"/>
      <c r="F1" s="2"/>
      <c r="G1" s="2"/>
      <c r="H1" s="2"/>
      <c r="I1" s="2"/>
      <c r="J1" s="2"/>
    </row>
    <row r="2" spans="1:21" s="5" customFormat="1" ht="37.5" customHeight="1" x14ac:dyDescent="0.25">
      <c r="B2" s="81" t="s">
        <v>41</v>
      </c>
      <c r="C2" s="81"/>
      <c r="D2" s="81"/>
      <c r="E2" s="81"/>
      <c r="F2" s="81"/>
      <c r="G2" s="81"/>
      <c r="H2" s="81"/>
      <c r="I2" s="81"/>
      <c r="J2" s="81"/>
      <c r="M2" s="200" t="s">
        <v>152</v>
      </c>
      <c r="N2" s="200"/>
      <c r="O2" s="200"/>
      <c r="P2" s="200"/>
      <c r="Q2" s="200"/>
      <c r="R2" s="200"/>
      <c r="S2" s="200"/>
      <c r="T2" s="200"/>
    </row>
    <row r="3" spans="1:21" ht="17.25" customHeight="1" thickBot="1" x14ac:dyDescent="0.35">
      <c r="B3" s="67" t="s">
        <v>17</v>
      </c>
      <c r="C3" s="2"/>
      <c r="D3" s="2"/>
      <c r="E3" s="2"/>
      <c r="F3" s="2"/>
      <c r="G3" s="2"/>
      <c r="H3" s="2"/>
      <c r="I3" s="2"/>
      <c r="J3" s="2"/>
      <c r="M3" s="199" t="s">
        <v>17</v>
      </c>
      <c r="N3" s="199"/>
      <c r="O3" s="199"/>
      <c r="P3" s="114"/>
      <c r="Q3" s="114"/>
      <c r="R3" s="114"/>
      <c r="S3" s="114"/>
      <c r="T3" s="114"/>
    </row>
    <row r="4" spans="1:21" ht="16.5" x14ac:dyDescent="0.3">
      <c r="B4" s="69"/>
      <c r="C4" s="70"/>
      <c r="D4" s="3"/>
      <c r="E4" s="3"/>
      <c r="F4" s="3"/>
      <c r="G4" s="3"/>
      <c r="H4" s="3"/>
      <c r="I4" s="3"/>
      <c r="J4" s="3"/>
      <c r="M4" s="110"/>
      <c r="N4" s="58"/>
      <c r="O4" s="115"/>
      <c r="P4" s="115"/>
      <c r="Q4" s="115"/>
      <c r="R4" s="115"/>
      <c r="S4" s="115"/>
      <c r="T4" s="115"/>
    </row>
    <row r="5" spans="1:21" ht="50.25" customHeight="1" thickBot="1" x14ac:dyDescent="0.35">
      <c r="A5" s="5"/>
      <c r="B5" s="30"/>
      <c r="C5" s="71" t="s">
        <v>24</v>
      </c>
      <c r="D5" s="116" t="s">
        <v>90</v>
      </c>
      <c r="E5" s="117" t="s">
        <v>2</v>
      </c>
      <c r="F5" s="117" t="s">
        <v>25</v>
      </c>
      <c r="G5" s="117" t="s">
        <v>3</v>
      </c>
      <c r="H5" s="117" t="s">
        <v>4</v>
      </c>
      <c r="I5" s="117" t="s">
        <v>5</v>
      </c>
      <c r="J5" s="117" t="s">
        <v>6</v>
      </c>
      <c r="K5" s="5"/>
      <c r="L5" s="5"/>
      <c r="M5" s="111"/>
      <c r="N5" s="112" t="s">
        <v>136</v>
      </c>
      <c r="O5" s="116" t="s">
        <v>122</v>
      </c>
      <c r="P5" s="175" t="s">
        <v>123</v>
      </c>
      <c r="Q5" s="175" t="s">
        <v>124</v>
      </c>
      <c r="R5" s="175" t="s">
        <v>125</v>
      </c>
      <c r="S5" s="175" t="s">
        <v>126</v>
      </c>
      <c r="T5" s="175" t="s">
        <v>137</v>
      </c>
    </row>
    <row r="6" spans="1:21" ht="16.5" customHeight="1" x14ac:dyDescent="0.3">
      <c r="B6" s="73">
        <v>37621</v>
      </c>
      <c r="C6" s="6">
        <v>1484.6638517305894</v>
      </c>
      <c r="D6" s="122">
        <v>162.41454990285672</v>
      </c>
      <c r="E6" s="6"/>
      <c r="F6" s="6">
        <v>453.56585455134194</v>
      </c>
      <c r="G6" s="6">
        <v>22.952195917584131</v>
      </c>
      <c r="H6" s="6"/>
      <c r="I6" s="6">
        <v>793.13673455661899</v>
      </c>
      <c r="J6" s="6">
        <v>52.59451680218752</v>
      </c>
      <c r="K6" s="82"/>
      <c r="M6" s="74">
        <v>2010</v>
      </c>
      <c r="N6" s="75">
        <v>533.83926894916181</v>
      </c>
      <c r="O6" s="118">
        <v>203.22609816874217</v>
      </c>
      <c r="P6" s="75">
        <v>95.269456286728527</v>
      </c>
      <c r="Q6" s="75">
        <v>1.6469933788221915</v>
      </c>
      <c r="R6" s="75">
        <v>13.662421146050706</v>
      </c>
      <c r="S6" s="75">
        <v>220.03429996881817</v>
      </c>
      <c r="T6" s="75">
        <v>0</v>
      </c>
      <c r="U6" s="82"/>
    </row>
    <row r="7" spans="1:21" ht="16.5" customHeight="1" x14ac:dyDescent="0.3">
      <c r="B7" s="76">
        <v>37986</v>
      </c>
      <c r="C7" s="7">
        <v>1641.1888865822359</v>
      </c>
      <c r="D7" s="123">
        <v>159.80163584466669</v>
      </c>
      <c r="E7" s="7"/>
      <c r="F7" s="7">
        <v>515.56732899666599</v>
      </c>
      <c r="G7" s="7">
        <v>24.805113813532898</v>
      </c>
      <c r="H7" s="7"/>
      <c r="I7" s="7">
        <v>897.36178929025448</v>
      </c>
      <c r="J7" s="7">
        <v>43.653018637115927</v>
      </c>
      <c r="K7" s="82"/>
      <c r="M7" s="77">
        <v>2011</v>
      </c>
      <c r="N7" s="75">
        <v>501.84457467797773</v>
      </c>
      <c r="O7" s="119">
        <v>162.29084974094027</v>
      </c>
      <c r="P7" s="75">
        <v>95.732166818977745</v>
      </c>
      <c r="Q7" s="75">
        <v>1.6457887673605394</v>
      </c>
      <c r="R7" s="75">
        <v>18.788227675037778</v>
      </c>
      <c r="S7" s="75">
        <v>223.3875416756614</v>
      </c>
      <c r="T7" s="75">
        <v>0</v>
      </c>
      <c r="U7" s="82"/>
    </row>
    <row r="8" spans="1:21" ht="16.5" customHeight="1" x14ac:dyDescent="0.3">
      <c r="B8" s="76">
        <v>38352</v>
      </c>
      <c r="C8" s="7">
        <v>1754.6970014799358</v>
      </c>
      <c r="D8" s="123">
        <v>178.76460147273991</v>
      </c>
      <c r="E8" s="7"/>
      <c r="F8" s="7">
        <v>570.52613726463755</v>
      </c>
      <c r="G8" s="7">
        <v>27.135352953874936</v>
      </c>
      <c r="H8" s="7"/>
      <c r="I8" s="7">
        <v>927.43870379698251</v>
      </c>
      <c r="J8" s="7">
        <v>50.832205991700853</v>
      </c>
      <c r="K8" s="82"/>
      <c r="M8" s="77">
        <v>2012</v>
      </c>
      <c r="N8" s="75">
        <v>505.47279630449918</v>
      </c>
      <c r="O8" s="119">
        <v>159.24218394269238</v>
      </c>
      <c r="P8" s="75">
        <v>97.675207460842913</v>
      </c>
      <c r="Q8" s="75">
        <v>2.0933387475975049</v>
      </c>
      <c r="R8" s="75">
        <v>19.078458180422633</v>
      </c>
      <c r="S8" s="75">
        <v>227.38360797294379</v>
      </c>
      <c r="T8" s="75">
        <v>0</v>
      </c>
      <c r="U8" s="82"/>
    </row>
    <row r="9" spans="1:21" ht="16.5" customHeight="1" x14ac:dyDescent="0.3">
      <c r="B9" s="76">
        <v>38717</v>
      </c>
      <c r="C9" s="7">
        <v>2020.1654907402078</v>
      </c>
      <c r="D9" s="123">
        <v>208.68652706819216</v>
      </c>
      <c r="E9" s="7"/>
      <c r="F9" s="7">
        <v>631.90983604255121</v>
      </c>
      <c r="G9" s="7">
        <v>31.546376915881126</v>
      </c>
      <c r="H9" s="7"/>
      <c r="I9" s="7">
        <v>1090.4457796646759</v>
      </c>
      <c r="J9" s="7">
        <v>57.576971048907446</v>
      </c>
      <c r="K9" s="82"/>
      <c r="M9" s="77">
        <v>2013</v>
      </c>
      <c r="N9" s="75">
        <v>506.67911981001447</v>
      </c>
      <c r="O9" s="119">
        <v>181.13144073539041</v>
      </c>
      <c r="P9" s="75">
        <v>88.118430800412582</v>
      </c>
      <c r="Q9" s="75">
        <v>2.2405984457113188</v>
      </c>
      <c r="R9" s="75">
        <v>18.037466119786043</v>
      </c>
      <c r="S9" s="75">
        <v>217.15118370871414</v>
      </c>
      <c r="T9" s="75">
        <v>0</v>
      </c>
      <c r="U9" s="82"/>
    </row>
    <row r="10" spans="1:21" ht="16.5" customHeight="1" x14ac:dyDescent="0.3">
      <c r="B10" s="76">
        <v>39082</v>
      </c>
      <c r="C10" s="7">
        <v>2010.336194015495</v>
      </c>
      <c r="D10" s="123">
        <v>245.98210644983328</v>
      </c>
      <c r="E10" s="7"/>
      <c r="F10" s="7">
        <v>656.69916776042794</v>
      </c>
      <c r="G10" s="7">
        <v>36.999592238132927</v>
      </c>
      <c r="H10" s="7"/>
      <c r="I10" s="7">
        <v>1003.6868811398143</v>
      </c>
      <c r="J10" s="7">
        <v>66.968446427286452</v>
      </c>
      <c r="K10" s="82"/>
      <c r="M10" s="77">
        <v>2014</v>
      </c>
      <c r="N10" s="75">
        <v>536.59859258291976</v>
      </c>
      <c r="O10" s="119">
        <v>229.25581859932612</v>
      </c>
      <c r="P10" s="75">
        <v>85.424325477920888</v>
      </c>
      <c r="Q10" s="75">
        <v>2.0136728946295368</v>
      </c>
      <c r="R10" s="75">
        <v>15.762394761459307</v>
      </c>
      <c r="S10" s="75">
        <v>204.14238084958384</v>
      </c>
      <c r="T10" s="75">
        <v>0</v>
      </c>
      <c r="U10" s="82"/>
    </row>
    <row r="11" spans="1:21" ht="16.5" customHeight="1" x14ac:dyDescent="0.3">
      <c r="B11" s="76">
        <v>39447</v>
      </c>
      <c r="C11" s="7">
        <v>5677.25799094169</v>
      </c>
      <c r="D11" s="123">
        <v>277.6488930464609</v>
      </c>
      <c r="E11" s="7">
        <v>3423.1500803530739</v>
      </c>
      <c r="F11" s="7">
        <v>644.24003196733111</v>
      </c>
      <c r="G11" s="7">
        <v>42.21054903936102</v>
      </c>
      <c r="H11" s="7">
        <v>238.2763666019045</v>
      </c>
      <c r="I11" s="7">
        <v>984.87076893334302</v>
      </c>
      <c r="J11" s="7">
        <v>66.861301000215875</v>
      </c>
      <c r="K11" s="82"/>
      <c r="M11" s="77">
        <v>2015</v>
      </c>
      <c r="N11" s="75">
        <v>552.75674138183297</v>
      </c>
      <c r="O11" s="120">
        <v>261.28543537693986</v>
      </c>
      <c r="P11" s="108">
        <v>69.474709631575152</v>
      </c>
      <c r="Q11" s="108">
        <v>1.9768505408841237</v>
      </c>
      <c r="R11" s="108">
        <v>19.133463421361924</v>
      </c>
      <c r="S11" s="108">
        <v>200.8862824110719</v>
      </c>
      <c r="T11" s="108">
        <v>0</v>
      </c>
      <c r="U11" s="82"/>
    </row>
    <row r="12" spans="1:21" ht="16.5" customHeight="1" x14ac:dyDescent="0.3">
      <c r="B12" s="76">
        <v>39813</v>
      </c>
      <c r="C12" s="7">
        <v>6095.6149310606606</v>
      </c>
      <c r="D12" s="123">
        <v>307.17001271257584</v>
      </c>
      <c r="E12" s="7">
        <v>3801.2424743949532</v>
      </c>
      <c r="F12" s="7">
        <v>606.07994749106524</v>
      </c>
      <c r="G12" s="7">
        <v>43.979515962677795</v>
      </c>
      <c r="H12" s="7">
        <v>252.21390707826629</v>
      </c>
      <c r="I12" s="7">
        <v>947.3978076803146</v>
      </c>
      <c r="J12" s="7">
        <v>137.53126574080738</v>
      </c>
      <c r="K12" s="82"/>
      <c r="M12" s="77">
        <v>2016</v>
      </c>
      <c r="N12" s="75">
        <v>554.96140158187632</v>
      </c>
      <c r="O12" s="172">
        <v>270.73589024009982</v>
      </c>
      <c r="P12" s="171">
        <v>67.7546524669593</v>
      </c>
      <c r="Q12" s="171">
        <v>1.5158839869516201</v>
      </c>
      <c r="R12" s="171">
        <v>3.2294226103955288</v>
      </c>
      <c r="S12" s="171">
        <v>211.72555227746994</v>
      </c>
      <c r="T12" s="75">
        <v>0</v>
      </c>
      <c r="U12" s="82"/>
    </row>
    <row r="13" spans="1:21" ht="16.5" customHeight="1" x14ac:dyDescent="0.3">
      <c r="B13" s="76">
        <v>40178</v>
      </c>
      <c r="C13" s="7">
        <v>6511.0468268199375</v>
      </c>
      <c r="D13" s="123">
        <v>351.5187930248735</v>
      </c>
      <c r="E13" s="7">
        <v>3948.1842603919313</v>
      </c>
      <c r="F13" s="7">
        <v>672.54285713823117</v>
      </c>
      <c r="G13" s="7">
        <v>54.192751433163032</v>
      </c>
      <c r="H13" s="7">
        <v>271.57815835552032</v>
      </c>
      <c r="I13" s="7">
        <v>1012.6210213235471</v>
      </c>
      <c r="J13" s="7">
        <v>200.40898515267082</v>
      </c>
      <c r="K13" s="82"/>
      <c r="M13" s="173">
        <v>2017</v>
      </c>
      <c r="N13" s="75">
        <v>651.70116947542624</v>
      </c>
      <c r="O13" s="121">
        <v>293.14360413518506</v>
      </c>
      <c r="P13" s="109">
        <v>71.794224772732733</v>
      </c>
      <c r="Q13" s="109">
        <v>1.4570501391187545</v>
      </c>
      <c r="R13" s="109">
        <v>3.259205925739368</v>
      </c>
      <c r="S13" s="109">
        <v>282.04708450265042</v>
      </c>
      <c r="T13" s="109">
        <v>0</v>
      </c>
    </row>
    <row r="14" spans="1:21" ht="16.5" customHeight="1" x14ac:dyDescent="0.3">
      <c r="B14" s="76">
        <v>40543</v>
      </c>
      <c r="C14" s="7">
        <v>6861.3551186191262</v>
      </c>
      <c r="D14" s="123">
        <v>386.16344055071835</v>
      </c>
      <c r="E14" s="7">
        <v>4016.3560480679284</v>
      </c>
      <c r="F14" s="7">
        <v>703.76653835000366</v>
      </c>
      <c r="G14" s="7">
        <v>61.545657336115703</v>
      </c>
      <c r="H14" s="7">
        <v>300.42611115108775</v>
      </c>
      <c r="I14" s="7">
        <v>1076.2740399606628</v>
      </c>
      <c r="J14" s="7">
        <v>316.82328320260967</v>
      </c>
      <c r="K14" s="82"/>
      <c r="M14" s="195" t="s">
        <v>169</v>
      </c>
      <c r="N14" s="195"/>
      <c r="O14" s="195"/>
      <c r="P14" s="195"/>
      <c r="Q14" s="195"/>
      <c r="R14" s="195"/>
      <c r="S14" s="195"/>
      <c r="T14" s="195"/>
    </row>
    <row r="15" spans="1:21" ht="16.5" customHeight="1" x14ac:dyDescent="0.3">
      <c r="B15" s="76">
        <v>40908</v>
      </c>
      <c r="C15" s="7">
        <v>7219.7105610923227</v>
      </c>
      <c r="D15" s="123">
        <v>623.14264469549778</v>
      </c>
      <c r="E15" s="7">
        <v>4283.7231057062672</v>
      </c>
      <c r="F15" s="7">
        <v>702.38808142045048</v>
      </c>
      <c r="G15" s="7">
        <v>67.301096159842658</v>
      </c>
      <c r="H15" s="7">
        <v>329.4123431915761</v>
      </c>
      <c r="I15" s="7">
        <v>966.86646998153083</v>
      </c>
      <c r="J15" s="7">
        <v>246.87681993715668</v>
      </c>
      <c r="K15" s="82"/>
      <c r="M15" s="196"/>
      <c r="N15" s="196"/>
      <c r="O15" s="196"/>
      <c r="P15" s="196"/>
      <c r="Q15" s="196"/>
      <c r="R15" s="196"/>
      <c r="S15" s="196"/>
      <c r="T15" s="196"/>
    </row>
    <row r="16" spans="1:21" ht="16.5" customHeight="1" x14ac:dyDescent="0.3">
      <c r="B16" s="76">
        <v>41274</v>
      </c>
      <c r="C16" s="7">
        <v>7712.7201415449381</v>
      </c>
      <c r="D16" s="123">
        <v>724.71168837398955</v>
      </c>
      <c r="E16" s="7">
        <v>4506.573361157084</v>
      </c>
      <c r="F16" s="7">
        <v>724.02479962461916</v>
      </c>
      <c r="G16" s="7">
        <v>77.24928641673263</v>
      </c>
      <c r="H16" s="7">
        <v>369.46859034323955</v>
      </c>
      <c r="I16" s="7">
        <v>1004.6436641001654</v>
      </c>
      <c r="J16" s="7">
        <v>306.04875152910699</v>
      </c>
      <c r="K16" s="82"/>
      <c r="M16" s="196"/>
      <c r="N16" s="196"/>
      <c r="O16" s="196"/>
      <c r="P16" s="196"/>
      <c r="Q16" s="196"/>
      <c r="R16" s="196"/>
      <c r="S16" s="196"/>
      <c r="T16" s="196"/>
    </row>
    <row r="17" spans="2:20" ht="16.5" customHeight="1" thickBot="1" x14ac:dyDescent="0.35">
      <c r="B17" s="76">
        <v>41639</v>
      </c>
      <c r="C17" s="7">
        <v>7519.9036744765062</v>
      </c>
      <c r="D17" s="123">
        <v>659.71612578254303</v>
      </c>
      <c r="E17" s="7">
        <v>4265.4805593533374</v>
      </c>
      <c r="F17" s="7">
        <v>769.02734625218875</v>
      </c>
      <c r="G17" s="7">
        <v>85.661173874457319</v>
      </c>
      <c r="H17" s="7">
        <v>379.68698280204353</v>
      </c>
      <c r="I17" s="7">
        <v>1052.1045429469191</v>
      </c>
      <c r="J17" s="7">
        <v>308.22694346501646</v>
      </c>
      <c r="K17" s="82"/>
      <c r="M17" s="201" t="s">
        <v>57</v>
      </c>
      <c r="N17" s="201"/>
      <c r="O17" s="201"/>
      <c r="P17" s="201"/>
      <c r="Q17" s="201"/>
      <c r="R17" s="201"/>
      <c r="S17" s="201"/>
      <c r="T17" s="201"/>
    </row>
    <row r="18" spans="2:20" ht="16.5" customHeight="1" x14ac:dyDescent="0.3">
      <c r="B18" s="78">
        <v>42004</v>
      </c>
      <c r="C18" s="79">
        <v>7651.0825028027639</v>
      </c>
      <c r="D18" s="124">
        <v>644.58192415629276</v>
      </c>
      <c r="E18" s="79">
        <v>4227.2085102300252</v>
      </c>
      <c r="F18" s="79">
        <v>779.59615083231381</v>
      </c>
      <c r="G18" s="79">
        <v>97.793288719387874</v>
      </c>
      <c r="H18" s="79">
        <v>422.20131443237153</v>
      </c>
      <c r="I18" s="79">
        <v>1138.0424791921516</v>
      </c>
      <c r="J18" s="79">
        <v>341.65883524021967</v>
      </c>
      <c r="K18" s="82"/>
    </row>
    <row r="19" spans="2:20" ht="16.5" customHeight="1" x14ac:dyDescent="0.3">
      <c r="B19" s="105">
        <v>42369</v>
      </c>
      <c r="C19" s="146">
        <v>7767.6467077642665</v>
      </c>
      <c r="D19" s="147">
        <v>712.72792689069593</v>
      </c>
      <c r="E19" s="146">
        <v>4127.4507687510495</v>
      </c>
      <c r="F19" s="146">
        <v>914.58296499004587</v>
      </c>
      <c r="G19" s="146">
        <v>102.86992396440479</v>
      </c>
      <c r="H19" s="146">
        <v>416.36060540644257</v>
      </c>
      <c r="I19" s="146">
        <v>1136.3238348804298</v>
      </c>
      <c r="J19" s="146">
        <v>357.33068288119739</v>
      </c>
      <c r="K19" s="82"/>
    </row>
    <row r="20" spans="2:20" ht="16.5" customHeight="1" x14ac:dyDescent="0.3">
      <c r="B20" s="76">
        <v>42735</v>
      </c>
      <c r="C20" s="160">
        <v>8088.1602075028177</v>
      </c>
      <c r="D20" s="162">
        <v>932.10573025353199</v>
      </c>
      <c r="E20" s="160">
        <v>4131.7394641529345</v>
      </c>
      <c r="F20" s="160">
        <v>971.72139576887093</v>
      </c>
      <c r="G20" s="160">
        <v>114.28125974430932</v>
      </c>
      <c r="H20" s="160">
        <v>435.16958096471654</v>
      </c>
      <c r="I20" s="160">
        <v>1166.274567652491</v>
      </c>
      <c r="J20" s="160">
        <v>336.8682089659639</v>
      </c>
      <c r="K20" s="82"/>
    </row>
    <row r="21" spans="2:20" ht="16.5" customHeight="1" x14ac:dyDescent="0.3">
      <c r="B21" s="164">
        <v>43100</v>
      </c>
      <c r="C21" s="148">
        <v>8292.5987537262226</v>
      </c>
      <c r="D21" s="149">
        <v>1121.2320404883546</v>
      </c>
      <c r="E21" s="148">
        <v>4029.2089419778849</v>
      </c>
      <c r="F21" s="148">
        <v>1016.5299978796382</v>
      </c>
      <c r="G21" s="148">
        <v>124.45132042886954</v>
      </c>
      <c r="H21" s="148">
        <v>445.0013192295699</v>
      </c>
      <c r="I21" s="148">
        <v>1204.0277158139645</v>
      </c>
      <c r="J21" s="148">
        <v>352.14741790794176</v>
      </c>
      <c r="K21" s="82"/>
    </row>
    <row r="22" spans="2:20" ht="50.1" customHeight="1" x14ac:dyDescent="0.3">
      <c r="B22" s="203" t="s">
        <v>184</v>
      </c>
      <c r="C22" s="204"/>
      <c r="D22" s="204"/>
      <c r="E22" s="204"/>
      <c r="F22" s="204"/>
      <c r="G22" s="204"/>
      <c r="H22" s="204"/>
      <c r="I22" s="204"/>
      <c r="J22" s="204"/>
    </row>
    <row r="23" spans="2:20" ht="16.5" customHeight="1" thickBot="1" x14ac:dyDescent="0.35">
      <c r="B23" s="103" t="s">
        <v>57</v>
      </c>
      <c r="C23" s="80"/>
      <c r="D23" s="80"/>
      <c r="E23" s="80"/>
      <c r="F23" s="80"/>
      <c r="G23" s="80"/>
      <c r="H23" s="80"/>
      <c r="I23" s="80"/>
      <c r="J23" s="80"/>
    </row>
    <row r="24" spans="2:20" ht="15" customHeight="1" x14ac:dyDescent="0.3"/>
    <row r="25" spans="2:20" ht="15" hidden="1" customHeight="1" x14ac:dyDescent="0.3"/>
    <row r="26" spans="2:20" ht="0" hidden="1" customHeight="1" x14ac:dyDescent="0.3"/>
    <row r="27" spans="2:20" ht="0" hidden="1" customHeight="1" x14ac:dyDescent="0.3"/>
    <row r="28" spans="2:20" ht="0" hidden="1" customHeight="1" x14ac:dyDescent="0.3"/>
    <row r="29" spans="2:20" ht="0" hidden="1" customHeight="1" x14ac:dyDescent="0.3"/>
    <row r="30" spans="2:20" ht="0" hidden="1" customHeight="1" x14ac:dyDescent="0.3"/>
    <row r="31" spans="2:20" ht="0" hidden="1" customHeight="1" x14ac:dyDescent="0.3"/>
  </sheetData>
  <mergeCells count="5">
    <mergeCell ref="B22:J22"/>
    <mergeCell ref="M3:O3"/>
    <mergeCell ref="M2:T2"/>
    <mergeCell ref="M14:T16"/>
    <mergeCell ref="M17:T17"/>
  </mergeCells>
  <pageMargins left="0.70866141732283472" right="0.70866141732283472" top="0.74803149606299213" bottom="0.74803149606299213" header="0.31496062992125984" footer="0.31496062992125984"/>
  <pageSetup paperSize="9" scale="80" orientation="landscape" r:id="rId1"/>
  <headerFooter>
    <oddHeader>&amp;LFSB Global Shadow Banking Monitoring Dataset 2016&amp;R&amp;A</oddHeader>
    <oddFooter>&amp;CPage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U31"/>
  <sheetViews>
    <sheetView showGridLines="0" zoomScaleNormal="100" zoomScaleSheetLayoutView="100" workbookViewId="0">
      <selection activeCell="B22" sqref="B22:J22"/>
    </sheetView>
  </sheetViews>
  <sheetFormatPr defaultColWidth="0" defaultRowHeight="0" customHeight="1" zeroHeight="1" x14ac:dyDescent="0.3"/>
  <cols>
    <col min="1" max="8" width="9.140625" style="1" customWidth="1"/>
    <col min="9" max="9" width="9.7109375" style="1" customWidth="1"/>
    <col min="10" max="10" width="9.140625" style="1" customWidth="1"/>
    <col min="11" max="11" width="5.7109375" style="1" customWidth="1"/>
    <col min="12" max="12" width="9.140625" style="1" customWidth="1"/>
    <col min="13" max="13" width="9.140625" style="68" customWidth="1"/>
    <col min="14" max="14" width="9.140625" style="1" customWidth="1"/>
    <col min="15" max="20" width="10.5703125" style="113" customWidth="1"/>
    <col min="21" max="21" width="9.140625" style="1" customWidth="1"/>
    <col min="22" max="16384" width="0" style="1" hidden="1"/>
  </cols>
  <sheetData>
    <row r="1" spans="1:21" ht="15" customHeight="1" thickBot="1" x14ac:dyDescent="0.35">
      <c r="B1" s="2"/>
      <c r="C1" s="2"/>
      <c r="D1" s="2"/>
      <c r="E1" s="2"/>
      <c r="F1" s="2"/>
      <c r="G1" s="2"/>
      <c r="H1" s="2"/>
      <c r="I1" s="2"/>
      <c r="J1" s="2"/>
    </row>
    <row r="2" spans="1:21" s="5" customFormat="1" ht="37.5" customHeight="1" x14ac:dyDescent="0.25">
      <c r="B2" s="81" t="s">
        <v>40</v>
      </c>
      <c r="C2" s="81"/>
      <c r="D2" s="81"/>
      <c r="E2" s="81"/>
      <c r="F2" s="81"/>
      <c r="G2" s="81"/>
      <c r="H2" s="81"/>
      <c r="I2" s="81"/>
      <c r="J2" s="81"/>
      <c r="M2" s="200" t="s">
        <v>151</v>
      </c>
      <c r="N2" s="200"/>
      <c r="O2" s="200"/>
      <c r="P2" s="200"/>
      <c r="Q2" s="200"/>
      <c r="R2" s="200"/>
      <c r="S2" s="200"/>
      <c r="T2" s="200"/>
    </row>
    <row r="3" spans="1:21" ht="17.25" customHeight="1" thickBot="1" x14ac:dyDescent="0.35">
      <c r="B3" s="67" t="s">
        <v>17</v>
      </c>
      <c r="C3" s="2"/>
      <c r="D3" s="2"/>
      <c r="E3" s="2"/>
      <c r="F3" s="2"/>
      <c r="G3" s="2"/>
      <c r="H3" s="2"/>
      <c r="I3" s="2"/>
      <c r="J3" s="2"/>
      <c r="M3" s="199" t="s">
        <v>17</v>
      </c>
      <c r="N3" s="199"/>
      <c r="O3" s="199"/>
      <c r="P3" s="114"/>
      <c r="Q3" s="114"/>
      <c r="R3" s="114"/>
      <c r="S3" s="114"/>
      <c r="T3" s="114"/>
    </row>
    <row r="4" spans="1:21" ht="16.5" x14ac:dyDescent="0.3">
      <c r="B4" s="69"/>
      <c r="C4" s="70"/>
      <c r="D4" s="3"/>
      <c r="E4" s="3"/>
      <c r="F4" s="3"/>
      <c r="G4" s="3"/>
      <c r="H4" s="3"/>
      <c r="I4" s="3"/>
      <c r="J4" s="3"/>
      <c r="M4" s="110"/>
      <c r="N4" s="58"/>
      <c r="O4" s="115"/>
      <c r="P4" s="115"/>
      <c r="Q4" s="115"/>
      <c r="R4" s="115"/>
      <c r="S4" s="115"/>
      <c r="T4" s="115"/>
    </row>
    <row r="5" spans="1:21" ht="50.25" customHeight="1" thickBot="1" x14ac:dyDescent="0.35">
      <c r="A5" s="5"/>
      <c r="B5" s="30"/>
      <c r="C5" s="71" t="s">
        <v>24</v>
      </c>
      <c r="D5" s="116" t="s">
        <v>90</v>
      </c>
      <c r="E5" s="117" t="s">
        <v>2</v>
      </c>
      <c r="F5" s="117" t="s">
        <v>25</v>
      </c>
      <c r="G5" s="117" t="s">
        <v>3</v>
      </c>
      <c r="H5" s="117" t="s">
        <v>4</v>
      </c>
      <c r="I5" s="117" t="s">
        <v>5</v>
      </c>
      <c r="J5" s="117" t="s">
        <v>6</v>
      </c>
      <c r="K5" s="5"/>
      <c r="L5" s="5"/>
      <c r="M5" s="111"/>
      <c r="N5" s="112" t="s">
        <v>136</v>
      </c>
      <c r="O5" s="116" t="s">
        <v>122</v>
      </c>
      <c r="P5" s="175" t="s">
        <v>123</v>
      </c>
      <c r="Q5" s="175" t="s">
        <v>124</v>
      </c>
      <c r="R5" s="175" t="s">
        <v>125</v>
      </c>
      <c r="S5" s="175" t="s">
        <v>126</v>
      </c>
      <c r="T5" s="175" t="s">
        <v>137</v>
      </c>
    </row>
    <row r="6" spans="1:21" ht="16.5" customHeight="1" x14ac:dyDescent="0.3">
      <c r="B6" s="73">
        <v>37621</v>
      </c>
      <c r="C6" s="6">
        <v>26332.706906875355</v>
      </c>
      <c r="D6" s="122">
        <v>1169.2530927345019</v>
      </c>
      <c r="E6" s="6">
        <v>13316.882880294155</v>
      </c>
      <c r="F6" s="6">
        <v>3094.1682254487146</v>
      </c>
      <c r="G6" s="6">
        <v>1110.1470835157838</v>
      </c>
      <c r="H6" s="6">
        <v>5431.8118671840421</v>
      </c>
      <c r="I6" s="6">
        <v>2010.7733222453974</v>
      </c>
      <c r="J6" s="6">
        <v>199.67043545276113</v>
      </c>
      <c r="K6" s="82"/>
      <c r="M6" s="74">
        <v>2010</v>
      </c>
      <c r="N6" s="75">
        <v>2132.9384568614737</v>
      </c>
      <c r="O6" s="118">
        <v>645.15769021519202</v>
      </c>
      <c r="P6" s="75">
        <v>485.42202488279668</v>
      </c>
      <c r="Q6" s="75">
        <v>769.87255903010362</v>
      </c>
      <c r="R6" s="75">
        <v>0</v>
      </c>
      <c r="S6" s="75">
        <v>232.48618273338101</v>
      </c>
      <c r="T6" s="75">
        <v>0</v>
      </c>
      <c r="U6" s="82"/>
    </row>
    <row r="7" spans="1:21" ht="16.5" customHeight="1" x14ac:dyDescent="0.3">
      <c r="B7" s="76">
        <v>37986</v>
      </c>
      <c r="C7" s="7">
        <v>26289.315005430828</v>
      </c>
      <c r="D7" s="123">
        <v>1200.2922308829352</v>
      </c>
      <c r="E7" s="7">
        <v>13090.820916182762</v>
      </c>
      <c r="F7" s="7">
        <v>3138.0522476228575</v>
      </c>
      <c r="G7" s="7">
        <v>1217.03321873553</v>
      </c>
      <c r="H7" s="7">
        <v>5120.0373954903016</v>
      </c>
      <c r="I7" s="7">
        <v>2318.9599317966863</v>
      </c>
      <c r="J7" s="7">
        <v>204.11906471975655</v>
      </c>
      <c r="K7" s="82"/>
      <c r="M7" s="77">
        <v>2011</v>
      </c>
      <c r="N7" s="75">
        <v>2091.729773714525</v>
      </c>
      <c r="O7" s="119">
        <v>617.73536068832755</v>
      </c>
      <c r="P7" s="75">
        <v>464.75473084806919</v>
      </c>
      <c r="Q7" s="75">
        <v>788.51198698612484</v>
      </c>
      <c r="R7" s="75">
        <v>0</v>
      </c>
      <c r="S7" s="75">
        <v>220.72769519200358</v>
      </c>
      <c r="T7" s="75">
        <v>0</v>
      </c>
      <c r="U7" s="82"/>
    </row>
    <row r="8" spans="1:21" ht="16.5" customHeight="1" x14ac:dyDescent="0.3">
      <c r="B8" s="76">
        <v>38352</v>
      </c>
      <c r="C8" s="7">
        <v>26464.090705418825</v>
      </c>
      <c r="D8" s="123">
        <v>1340.5288727320897</v>
      </c>
      <c r="E8" s="7">
        <v>13153.191444681874</v>
      </c>
      <c r="F8" s="7">
        <v>3211.146388843847</v>
      </c>
      <c r="G8" s="7">
        <v>1115.4555916027575</v>
      </c>
      <c r="H8" s="7">
        <v>4850.1589203517888</v>
      </c>
      <c r="I8" s="7">
        <v>2613.7926588058936</v>
      </c>
      <c r="J8" s="7">
        <v>179.81682840057513</v>
      </c>
      <c r="K8" s="82"/>
      <c r="M8" s="77">
        <v>2012</v>
      </c>
      <c r="N8" s="75">
        <v>2186.7249094169565</v>
      </c>
      <c r="O8" s="119">
        <v>678.58469956637327</v>
      </c>
      <c r="P8" s="75">
        <v>443.98350517910876</v>
      </c>
      <c r="Q8" s="75">
        <v>858.8073381276788</v>
      </c>
      <c r="R8" s="75">
        <v>0</v>
      </c>
      <c r="S8" s="75">
        <v>205.34936654379581</v>
      </c>
      <c r="T8" s="75">
        <v>0</v>
      </c>
      <c r="U8" s="82"/>
    </row>
    <row r="9" spans="1:21" ht="16.5" customHeight="1" x14ac:dyDescent="0.3">
      <c r="B9" s="76">
        <v>38717</v>
      </c>
      <c r="C9" s="7">
        <v>27920.027219073196</v>
      </c>
      <c r="D9" s="123">
        <v>1448.1212100818802</v>
      </c>
      <c r="E9" s="7">
        <v>13220.723911014553</v>
      </c>
      <c r="F9" s="7">
        <v>3481.5454104580917</v>
      </c>
      <c r="G9" s="7">
        <v>1385.368710619349</v>
      </c>
      <c r="H9" s="7">
        <v>4819.7078398261092</v>
      </c>
      <c r="I9" s="7">
        <v>3413.8361715167594</v>
      </c>
      <c r="J9" s="7">
        <v>150.72396555645238</v>
      </c>
      <c r="K9" s="82"/>
      <c r="M9" s="77">
        <v>2013</v>
      </c>
      <c r="N9" s="75">
        <v>2476.6742534945993</v>
      </c>
      <c r="O9" s="119">
        <v>793.56939239176643</v>
      </c>
      <c r="P9" s="75">
        <v>450.13412599473901</v>
      </c>
      <c r="Q9" s="75">
        <v>1048.3490673095198</v>
      </c>
      <c r="R9" s="75">
        <v>0</v>
      </c>
      <c r="S9" s="75">
        <v>184.62166779857395</v>
      </c>
      <c r="T9" s="75">
        <v>0</v>
      </c>
      <c r="U9" s="82"/>
    </row>
    <row r="10" spans="1:21" ht="16.5" customHeight="1" x14ac:dyDescent="0.3">
      <c r="B10" s="76">
        <v>39082</v>
      </c>
      <c r="C10" s="7">
        <v>27027.3726255197</v>
      </c>
      <c r="D10" s="123">
        <v>1092.3499015341038</v>
      </c>
      <c r="E10" s="7">
        <v>12998.997761490262</v>
      </c>
      <c r="F10" s="7">
        <v>3481.5818309453011</v>
      </c>
      <c r="G10" s="7">
        <v>1367.0820728217518</v>
      </c>
      <c r="H10" s="7">
        <v>4338.0531146081139</v>
      </c>
      <c r="I10" s="7">
        <v>3619.3232252682997</v>
      </c>
      <c r="J10" s="7">
        <v>129.98471885187135</v>
      </c>
      <c r="K10" s="82"/>
      <c r="M10" s="77">
        <v>2014</v>
      </c>
      <c r="N10" s="75">
        <v>2793.901696492625</v>
      </c>
      <c r="O10" s="119">
        <v>908.42382212514917</v>
      </c>
      <c r="P10" s="75">
        <v>492.70256910649761</v>
      </c>
      <c r="Q10" s="75">
        <v>1212.9957856521792</v>
      </c>
      <c r="R10" s="75">
        <v>0</v>
      </c>
      <c r="S10" s="75">
        <v>179.77951960879921</v>
      </c>
      <c r="T10" s="75">
        <v>0</v>
      </c>
      <c r="U10" s="82"/>
    </row>
    <row r="11" spans="1:21" ht="16.5" customHeight="1" x14ac:dyDescent="0.3">
      <c r="B11" s="76">
        <v>39447</v>
      </c>
      <c r="C11" s="7">
        <v>26678.222739207584</v>
      </c>
      <c r="D11" s="123">
        <v>1067.22509518672</v>
      </c>
      <c r="E11" s="7">
        <v>13092.872899730439</v>
      </c>
      <c r="F11" s="7">
        <v>3443.0072051626985</v>
      </c>
      <c r="G11" s="7">
        <v>1316.6468044726705</v>
      </c>
      <c r="H11" s="7">
        <v>3937.2287750772157</v>
      </c>
      <c r="I11" s="7">
        <v>3708.9185121090395</v>
      </c>
      <c r="J11" s="7">
        <v>112.32344746880369</v>
      </c>
      <c r="K11" s="82"/>
      <c r="M11" s="77">
        <v>2015</v>
      </c>
      <c r="N11" s="75">
        <v>2833.5467958537038</v>
      </c>
      <c r="O11" s="120">
        <v>927.86824495702308</v>
      </c>
      <c r="P11" s="108">
        <v>502.3842005723489</v>
      </c>
      <c r="Q11" s="108">
        <v>1224.2379106323324</v>
      </c>
      <c r="R11" s="108">
        <v>0</v>
      </c>
      <c r="S11" s="108">
        <v>179.05643969199923</v>
      </c>
      <c r="T11" s="108">
        <v>0</v>
      </c>
      <c r="U11" s="82"/>
    </row>
    <row r="12" spans="1:21" ht="16.5" customHeight="1" x14ac:dyDescent="0.3">
      <c r="B12" s="76">
        <v>39813</v>
      </c>
      <c r="C12" s="7">
        <v>25558.311411901304</v>
      </c>
      <c r="D12" s="123">
        <v>1150.0035327872595</v>
      </c>
      <c r="E12" s="7">
        <v>13358.674056910584</v>
      </c>
      <c r="F12" s="7">
        <v>3250.7443414865893</v>
      </c>
      <c r="G12" s="7">
        <v>1282.1690393488898</v>
      </c>
      <c r="H12" s="7">
        <v>3428.8680613841907</v>
      </c>
      <c r="I12" s="7">
        <v>2964.3531727689669</v>
      </c>
      <c r="J12" s="7">
        <v>123.49920721482391</v>
      </c>
      <c r="K12" s="82"/>
      <c r="M12" s="77">
        <v>2016</v>
      </c>
      <c r="N12" s="75">
        <v>2880.1504532850527</v>
      </c>
      <c r="O12" s="172">
        <v>928.83781362247748</v>
      </c>
      <c r="P12" s="171">
        <v>520.21424982297424</v>
      </c>
      <c r="Q12" s="171">
        <v>1263.1848426246763</v>
      </c>
      <c r="R12" s="171">
        <v>0</v>
      </c>
      <c r="S12" s="171">
        <v>167.91354721492448</v>
      </c>
      <c r="T12" s="108">
        <v>0</v>
      </c>
      <c r="U12" s="82"/>
    </row>
    <row r="13" spans="1:21" ht="16.5" customHeight="1" x14ac:dyDescent="0.3">
      <c r="B13" s="76">
        <v>40178</v>
      </c>
      <c r="C13" s="7">
        <v>25341.288835054474</v>
      </c>
      <c r="D13" s="123">
        <v>1154.5143433738815</v>
      </c>
      <c r="E13" s="7">
        <v>13300.196079020092</v>
      </c>
      <c r="F13" s="7">
        <v>3320.7098740257989</v>
      </c>
      <c r="G13" s="7">
        <v>1273.5498201440864</v>
      </c>
      <c r="H13" s="7">
        <v>3235.8679049182247</v>
      </c>
      <c r="I13" s="7">
        <v>2918.2679318800447</v>
      </c>
      <c r="J13" s="7">
        <v>138.18288169234671</v>
      </c>
      <c r="K13" s="82"/>
      <c r="M13" s="77">
        <v>2017</v>
      </c>
      <c r="N13" s="75">
        <v>2896.7104037205081</v>
      </c>
      <c r="O13" s="121">
        <v>897.20309296504615</v>
      </c>
      <c r="P13" s="109">
        <v>529.77240695413855</v>
      </c>
      <c r="Q13" s="109">
        <v>1304.7118996444667</v>
      </c>
      <c r="R13" s="109">
        <v>0</v>
      </c>
      <c r="S13" s="109">
        <v>165.02300415685676</v>
      </c>
      <c r="T13" s="109">
        <v>0</v>
      </c>
    </row>
    <row r="14" spans="1:21" ht="16.5" customHeight="1" x14ac:dyDescent="0.3">
      <c r="B14" s="76">
        <v>40543</v>
      </c>
      <c r="C14" s="7">
        <v>25508.81774639228</v>
      </c>
      <c r="D14" s="123">
        <v>1208.0346934810048</v>
      </c>
      <c r="E14" s="7">
        <v>13408.108206013678</v>
      </c>
      <c r="F14" s="7">
        <v>3417.7695841354207</v>
      </c>
      <c r="G14" s="7">
        <v>1260.2181452161574</v>
      </c>
      <c r="H14" s="7">
        <v>3141.6960729529724</v>
      </c>
      <c r="I14" s="7">
        <v>2994.0936096417718</v>
      </c>
      <c r="J14" s="7">
        <v>78.89743495127766</v>
      </c>
      <c r="K14" s="82"/>
      <c r="M14" s="195" t="s">
        <v>169</v>
      </c>
      <c r="N14" s="195"/>
      <c r="O14" s="195"/>
      <c r="P14" s="195"/>
      <c r="Q14" s="195"/>
      <c r="R14" s="195"/>
      <c r="S14" s="195"/>
      <c r="T14" s="195"/>
    </row>
    <row r="15" spans="1:21" ht="16.5" customHeight="1" x14ac:dyDescent="0.3">
      <c r="B15" s="76">
        <v>40908</v>
      </c>
      <c r="C15" s="7">
        <v>25578.079741715144</v>
      </c>
      <c r="D15" s="123">
        <v>1338.409378037391</v>
      </c>
      <c r="E15" s="7">
        <v>13714.533307610402</v>
      </c>
      <c r="F15" s="7">
        <v>3428.4372336696356</v>
      </c>
      <c r="G15" s="7">
        <v>1263.6541072778066</v>
      </c>
      <c r="H15" s="7">
        <v>2955.2409445299813</v>
      </c>
      <c r="I15" s="7">
        <v>2808.8199262916851</v>
      </c>
      <c r="J15" s="7">
        <v>68.984844298242152</v>
      </c>
      <c r="K15" s="82"/>
      <c r="M15" s="196"/>
      <c r="N15" s="196"/>
      <c r="O15" s="196"/>
      <c r="P15" s="196"/>
      <c r="Q15" s="196"/>
      <c r="R15" s="196"/>
      <c r="S15" s="196"/>
      <c r="T15" s="196"/>
    </row>
    <row r="16" spans="1:21" ht="16.5" customHeight="1" x14ac:dyDescent="0.3">
      <c r="B16" s="76">
        <v>41274</v>
      </c>
      <c r="C16" s="7">
        <v>26762.437565291497</v>
      </c>
      <c r="D16" s="123">
        <v>1494.3334785237539</v>
      </c>
      <c r="E16" s="7">
        <v>14281.753081852772</v>
      </c>
      <c r="F16" s="7">
        <v>3616.6369922604331</v>
      </c>
      <c r="G16" s="7">
        <v>1299.0468261046633</v>
      </c>
      <c r="H16" s="7">
        <v>2991.5059784407417</v>
      </c>
      <c r="I16" s="7">
        <v>3011.417325289724</v>
      </c>
      <c r="J16" s="7">
        <v>67.743882819409762</v>
      </c>
      <c r="K16" s="82"/>
      <c r="M16" s="196"/>
      <c r="N16" s="196"/>
      <c r="O16" s="196"/>
      <c r="P16" s="196"/>
      <c r="Q16" s="196"/>
      <c r="R16" s="196"/>
      <c r="S16" s="196"/>
      <c r="T16" s="196"/>
    </row>
    <row r="17" spans="2:20" ht="16.5" customHeight="1" thickBot="1" x14ac:dyDescent="0.35">
      <c r="B17" s="76">
        <v>41639</v>
      </c>
      <c r="C17" s="7">
        <v>28868.765809711553</v>
      </c>
      <c r="D17" s="123">
        <v>2100.7239309125744</v>
      </c>
      <c r="E17" s="7">
        <v>14947.644838992223</v>
      </c>
      <c r="F17" s="7">
        <v>3901.1760459577517</v>
      </c>
      <c r="G17" s="7">
        <v>1332.2765233130826</v>
      </c>
      <c r="H17" s="7">
        <v>2937.2705431579134</v>
      </c>
      <c r="I17" s="7">
        <v>3571.1060534207536</v>
      </c>
      <c r="J17" s="7">
        <v>78.567873957257035</v>
      </c>
      <c r="K17" s="82"/>
      <c r="M17" s="201" t="s">
        <v>57</v>
      </c>
      <c r="N17" s="201"/>
      <c r="O17" s="201"/>
      <c r="P17" s="201"/>
      <c r="Q17" s="201"/>
      <c r="R17" s="201"/>
      <c r="S17" s="201"/>
      <c r="T17" s="201"/>
    </row>
    <row r="18" spans="2:20" ht="16.5" customHeight="1" x14ac:dyDescent="0.3">
      <c r="B18" s="78">
        <v>42004</v>
      </c>
      <c r="C18" s="79">
        <v>30999.36253487728</v>
      </c>
      <c r="D18" s="124">
        <v>2818.8986298985801</v>
      </c>
      <c r="E18" s="79">
        <v>15783.455046752269</v>
      </c>
      <c r="F18" s="79">
        <v>4087.7733031113171</v>
      </c>
      <c r="G18" s="79">
        <v>1407.0904221740293</v>
      </c>
      <c r="H18" s="79">
        <v>2845.0503163243675</v>
      </c>
      <c r="I18" s="79">
        <v>3978.1893869243454</v>
      </c>
      <c r="J18" s="79">
        <v>78.905429692372493</v>
      </c>
      <c r="K18" s="82"/>
    </row>
    <row r="19" spans="2:20" ht="16.5" customHeight="1" x14ac:dyDescent="0.3">
      <c r="B19" s="105">
        <v>42369</v>
      </c>
      <c r="C19" s="146">
        <v>32394.640282931403</v>
      </c>
      <c r="D19" s="147">
        <v>3561.3880014676924</v>
      </c>
      <c r="E19" s="146">
        <v>16110.717108555846</v>
      </c>
      <c r="F19" s="146">
        <v>4135.5072372749082</v>
      </c>
      <c r="G19" s="146">
        <v>1427.5214271941759</v>
      </c>
      <c r="H19" s="146">
        <v>2793.2097501517269</v>
      </c>
      <c r="I19" s="146">
        <v>4281.6280085698654</v>
      </c>
      <c r="J19" s="146">
        <v>84.668749717186046</v>
      </c>
      <c r="K19" s="82"/>
    </row>
    <row r="20" spans="2:20" ht="16.5" customHeight="1" x14ac:dyDescent="0.3">
      <c r="B20" s="76">
        <v>42735</v>
      </c>
      <c r="C20" s="160">
        <v>34479.371178436035</v>
      </c>
      <c r="D20" s="162">
        <v>4425.6994612308445</v>
      </c>
      <c r="E20" s="160">
        <v>17092.800875996221</v>
      </c>
      <c r="F20" s="160">
        <v>4282.3839557556112</v>
      </c>
      <c r="G20" s="160">
        <v>1377.1216910277383</v>
      </c>
      <c r="H20" s="160">
        <v>2744.2810463467404</v>
      </c>
      <c r="I20" s="160">
        <v>4447.6681214548989</v>
      </c>
      <c r="J20" s="160">
        <v>109.4160266239802</v>
      </c>
      <c r="K20" s="82"/>
    </row>
    <row r="21" spans="2:20" ht="16.5" customHeight="1" x14ac:dyDescent="0.3">
      <c r="B21" s="164">
        <v>43100</v>
      </c>
      <c r="C21" s="148">
        <v>35692.1591896502</v>
      </c>
      <c r="D21" s="149">
        <v>4845.0325147008634</v>
      </c>
      <c r="E21" s="148">
        <v>17421.692088374009</v>
      </c>
      <c r="F21" s="148">
        <v>4342.9432312444578</v>
      </c>
      <c r="G21" s="148">
        <v>1386.4879743726265</v>
      </c>
      <c r="H21" s="148">
        <v>2759.8414774309967</v>
      </c>
      <c r="I21" s="148">
        <v>4782.9817758455465</v>
      </c>
      <c r="J21" s="148">
        <v>153.18012768170044</v>
      </c>
      <c r="K21" s="82"/>
    </row>
    <row r="22" spans="2:20" ht="50.1" customHeight="1" x14ac:dyDescent="0.3">
      <c r="B22" s="203" t="s">
        <v>173</v>
      </c>
      <c r="C22" s="204"/>
      <c r="D22" s="204"/>
      <c r="E22" s="204"/>
      <c r="F22" s="204"/>
      <c r="G22" s="204"/>
      <c r="H22" s="204"/>
      <c r="I22" s="204"/>
      <c r="J22" s="204"/>
    </row>
    <row r="23" spans="2:20" ht="16.5" customHeight="1" thickBot="1" x14ac:dyDescent="0.35">
      <c r="B23" s="103" t="s">
        <v>57</v>
      </c>
      <c r="C23" s="80"/>
      <c r="D23" s="80"/>
      <c r="E23" s="80"/>
      <c r="F23" s="80"/>
      <c r="G23" s="80"/>
      <c r="H23" s="80"/>
      <c r="I23" s="80"/>
      <c r="J23" s="80"/>
    </row>
    <row r="24" spans="2:20" ht="15" customHeight="1" x14ac:dyDescent="0.3"/>
    <row r="25" spans="2:20" ht="15" hidden="1" customHeight="1" x14ac:dyDescent="0.3"/>
    <row r="26" spans="2:20" ht="0" hidden="1" customHeight="1" x14ac:dyDescent="0.3"/>
    <row r="27" spans="2:20" ht="0" hidden="1" customHeight="1" x14ac:dyDescent="0.3"/>
    <row r="28" spans="2:20" ht="0" hidden="1" customHeight="1" x14ac:dyDescent="0.3"/>
    <row r="29" spans="2:20" ht="0" hidden="1" customHeight="1" x14ac:dyDescent="0.3"/>
    <row r="30" spans="2:20" ht="0" hidden="1" customHeight="1" x14ac:dyDescent="0.3"/>
    <row r="31" spans="2:20" ht="0" hidden="1" customHeight="1" x14ac:dyDescent="0.3"/>
  </sheetData>
  <mergeCells count="5">
    <mergeCell ref="B22:J22"/>
    <mergeCell ref="M3:O3"/>
    <mergeCell ref="M2:T2"/>
    <mergeCell ref="M14:T16"/>
    <mergeCell ref="M17:T17"/>
  </mergeCells>
  <pageMargins left="0.70866141732283472" right="0.70866141732283472" top="0.74803149606299213" bottom="0.74803149606299213" header="0.31496062992125984" footer="0.31496062992125984"/>
  <pageSetup paperSize="9" scale="80" orientation="landscape" r:id="rId1"/>
  <headerFooter>
    <oddHeader>&amp;LFSB Global Shadow Banking Monitoring Dataset 2016&amp;R&amp;A</oddHeader>
    <oddFooter>&amp;CPage &amp;P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U31"/>
  <sheetViews>
    <sheetView showGridLines="0" zoomScaleNormal="100" zoomScaleSheetLayoutView="100" workbookViewId="0">
      <selection activeCell="B23" sqref="B23"/>
    </sheetView>
  </sheetViews>
  <sheetFormatPr defaultColWidth="0" defaultRowHeight="0" customHeight="1" zeroHeight="1" x14ac:dyDescent="0.3"/>
  <cols>
    <col min="1" max="8" width="9.140625" style="1" customWidth="1"/>
    <col min="9" max="9" width="9.7109375" style="1" customWidth="1"/>
    <col min="10" max="10" width="9.140625" style="1" customWidth="1"/>
    <col min="11" max="11" width="5.7109375" style="1" customWidth="1"/>
    <col min="12" max="12" width="9.140625" style="1" customWidth="1"/>
    <col min="13" max="13" width="9.140625" style="68" customWidth="1"/>
    <col min="14" max="14" width="9.140625" style="1" customWidth="1"/>
    <col min="15" max="20" width="10.5703125" style="113" customWidth="1"/>
    <col min="21" max="21" width="9.140625" style="1" customWidth="1"/>
    <col min="22" max="16384" width="0" style="1" hidden="1"/>
  </cols>
  <sheetData>
    <row r="1" spans="1:21" ht="15" customHeight="1" thickBot="1" x14ac:dyDescent="0.35">
      <c r="B1" s="138"/>
      <c r="C1" s="138"/>
      <c r="D1" s="138"/>
      <c r="E1" s="138"/>
      <c r="F1" s="138"/>
      <c r="G1" s="138"/>
      <c r="H1" s="138"/>
      <c r="I1" s="138"/>
      <c r="J1" s="138"/>
    </row>
    <row r="2" spans="1:21" s="5" customFormat="1" ht="37.5" customHeight="1" x14ac:dyDescent="0.25">
      <c r="B2" s="81" t="s">
        <v>39</v>
      </c>
      <c r="C2" s="81"/>
      <c r="D2" s="81"/>
      <c r="E2" s="81"/>
      <c r="F2" s="81"/>
      <c r="G2" s="81"/>
      <c r="H2" s="81"/>
      <c r="I2" s="81"/>
      <c r="J2" s="81"/>
      <c r="M2" s="200" t="s">
        <v>150</v>
      </c>
      <c r="N2" s="200"/>
      <c r="O2" s="200"/>
      <c r="P2" s="200"/>
      <c r="Q2" s="200"/>
      <c r="R2" s="200"/>
      <c r="S2" s="200"/>
      <c r="T2" s="200"/>
    </row>
    <row r="3" spans="1:21" ht="17.25" customHeight="1" thickBot="1" x14ac:dyDescent="0.35">
      <c r="B3" s="67" t="s">
        <v>17</v>
      </c>
      <c r="C3" s="138"/>
      <c r="D3" s="138"/>
      <c r="E3" s="138"/>
      <c r="F3" s="138"/>
      <c r="G3" s="138"/>
      <c r="H3" s="138"/>
      <c r="I3" s="138"/>
      <c r="J3" s="138"/>
      <c r="M3" s="199" t="s">
        <v>17</v>
      </c>
      <c r="N3" s="199"/>
      <c r="O3" s="199"/>
      <c r="P3" s="114"/>
      <c r="Q3" s="114"/>
      <c r="R3" s="114"/>
      <c r="S3" s="114"/>
      <c r="T3" s="114"/>
    </row>
    <row r="4" spans="1:21" ht="16.5" x14ac:dyDescent="0.3">
      <c r="B4" s="69"/>
      <c r="C4" s="70"/>
      <c r="D4" s="3"/>
      <c r="E4" s="3"/>
      <c r="F4" s="3"/>
      <c r="G4" s="3"/>
      <c r="H4" s="3"/>
      <c r="I4" s="3"/>
      <c r="J4" s="3"/>
      <c r="M4" s="110"/>
      <c r="N4" s="58"/>
      <c r="O4" s="115"/>
      <c r="P4" s="115"/>
      <c r="Q4" s="115"/>
      <c r="R4" s="115"/>
      <c r="S4" s="115"/>
      <c r="T4" s="115"/>
    </row>
    <row r="5" spans="1:21" ht="50.25" customHeight="1" thickBot="1" x14ac:dyDescent="0.35">
      <c r="A5" s="5"/>
      <c r="B5" s="30"/>
      <c r="C5" s="71" t="s">
        <v>24</v>
      </c>
      <c r="D5" s="116" t="s">
        <v>90</v>
      </c>
      <c r="E5" s="144" t="s">
        <v>2</v>
      </c>
      <c r="F5" s="144" t="s">
        <v>25</v>
      </c>
      <c r="G5" s="144" t="s">
        <v>3</v>
      </c>
      <c r="H5" s="144" t="s">
        <v>4</v>
      </c>
      <c r="I5" s="144" t="s">
        <v>5</v>
      </c>
      <c r="J5" s="144" t="s">
        <v>6</v>
      </c>
      <c r="K5" s="5"/>
      <c r="L5" s="5"/>
      <c r="M5" s="111"/>
      <c r="N5" s="112" t="s">
        <v>136</v>
      </c>
      <c r="O5" s="116" t="s">
        <v>122</v>
      </c>
      <c r="P5" s="175" t="s">
        <v>123</v>
      </c>
      <c r="Q5" s="175" t="s">
        <v>124</v>
      </c>
      <c r="R5" s="175" t="s">
        <v>125</v>
      </c>
      <c r="S5" s="175" t="s">
        <v>126</v>
      </c>
      <c r="T5" s="175" t="s">
        <v>137</v>
      </c>
    </row>
    <row r="6" spans="1:21" ht="16.5" customHeight="1" x14ac:dyDescent="0.3">
      <c r="B6" s="73">
        <v>37621</v>
      </c>
      <c r="C6" s="6">
        <v>2136.1149643016147</v>
      </c>
      <c r="D6" s="122">
        <v>160.58694574909478</v>
      </c>
      <c r="E6" s="6">
        <v>1126.4195696813827</v>
      </c>
      <c r="F6" s="6">
        <v>215.48139071279442</v>
      </c>
      <c r="G6" s="6">
        <v>21.694170231554839</v>
      </c>
      <c r="H6" s="6">
        <v>78.977824063581551</v>
      </c>
      <c r="I6" s="6">
        <v>505.19339780089024</v>
      </c>
      <c r="J6" s="6">
        <v>27.761666062315747</v>
      </c>
      <c r="K6" s="82"/>
      <c r="M6" s="74">
        <v>2010</v>
      </c>
      <c r="N6" s="75">
        <v>437.22965108201959</v>
      </c>
      <c r="O6" s="118">
        <v>161.2343142944261</v>
      </c>
      <c r="P6" s="75">
        <v>82.274125012862342</v>
      </c>
      <c r="Q6" s="75">
        <v>111.63168860278493</v>
      </c>
      <c r="R6" s="75">
        <v>2.5364220004958646</v>
      </c>
      <c r="S6" s="75">
        <v>79.553101171450351</v>
      </c>
      <c r="T6" s="75">
        <v>0</v>
      </c>
      <c r="U6" s="82"/>
    </row>
    <row r="7" spans="1:21" ht="16.5" customHeight="1" x14ac:dyDescent="0.3">
      <c r="B7" s="76">
        <v>37986</v>
      </c>
      <c r="C7" s="7">
        <v>2285.9525320683551</v>
      </c>
      <c r="D7" s="123">
        <v>201.27594506138504</v>
      </c>
      <c r="E7" s="7">
        <v>1250.9864643758594</v>
      </c>
      <c r="F7" s="7">
        <v>247.19670446464056</v>
      </c>
      <c r="G7" s="7">
        <v>22.719884253795986</v>
      </c>
      <c r="H7" s="7">
        <v>81.103106516829001</v>
      </c>
      <c r="I7" s="7">
        <v>450.22969089800614</v>
      </c>
      <c r="J7" s="7">
        <v>32.440736497839048</v>
      </c>
      <c r="K7" s="82"/>
      <c r="M7" s="77">
        <v>2011</v>
      </c>
      <c r="N7" s="75">
        <v>445.65816974468646</v>
      </c>
      <c r="O7" s="119">
        <v>130.21982603064416</v>
      </c>
      <c r="P7" s="75">
        <v>89.317197478148245</v>
      </c>
      <c r="Q7" s="75">
        <v>140.91192233856233</v>
      </c>
      <c r="R7" s="75">
        <v>3.9904144630624523</v>
      </c>
      <c r="S7" s="75">
        <v>81.218809434269275</v>
      </c>
      <c r="T7" s="75">
        <v>0</v>
      </c>
      <c r="U7" s="82"/>
    </row>
    <row r="8" spans="1:21" ht="16.5" customHeight="1" x14ac:dyDescent="0.3">
      <c r="B8" s="76">
        <v>38352</v>
      </c>
      <c r="C8" s="7">
        <v>2392.0184756097465</v>
      </c>
      <c r="D8" s="123">
        <v>218.55225328029545</v>
      </c>
      <c r="E8" s="7">
        <v>1317.8987461648417</v>
      </c>
      <c r="F8" s="7">
        <v>274.215327693593</v>
      </c>
      <c r="G8" s="7">
        <v>24.842073819366735</v>
      </c>
      <c r="H8" s="7">
        <v>81.663481529528184</v>
      </c>
      <c r="I8" s="7">
        <v>439.47932881502777</v>
      </c>
      <c r="J8" s="7">
        <v>35.367264307093421</v>
      </c>
      <c r="K8" s="82"/>
      <c r="M8" s="77">
        <v>2012</v>
      </c>
      <c r="N8" s="75">
        <v>491.11037999233224</v>
      </c>
      <c r="O8" s="119">
        <v>141.13427418708085</v>
      </c>
      <c r="P8" s="75">
        <v>92.420688164051001</v>
      </c>
      <c r="Q8" s="75">
        <v>146.38278268848512</v>
      </c>
      <c r="R8" s="75">
        <v>4.8582250086758938</v>
      </c>
      <c r="S8" s="75">
        <v>106.31440994403937</v>
      </c>
      <c r="T8" s="75">
        <v>0</v>
      </c>
      <c r="U8" s="82"/>
    </row>
    <row r="9" spans="1:21" ht="16.5" customHeight="1" x14ac:dyDescent="0.3">
      <c r="B9" s="76">
        <v>38717</v>
      </c>
      <c r="C9" s="7">
        <v>2610.921997515873</v>
      </c>
      <c r="D9" s="123">
        <v>227.99652638694508</v>
      </c>
      <c r="E9" s="7">
        <v>1426.3674416736289</v>
      </c>
      <c r="F9" s="7">
        <v>291.91526780034422</v>
      </c>
      <c r="G9" s="7">
        <v>30.433827291127638</v>
      </c>
      <c r="H9" s="7">
        <v>96.005201686450945</v>
      </c>
      <c r="I9" s="7">
        <v>491.11629855291642</v>
      </c>
      <c r="J9" s="7">
        <v>47.087434124459598</v>
      </c>
      <c r="K9" s="82"/>
      <c r="M9" s="77">
        <v>2013</v>
      </c>
      <c r="N9" s="75">
        <v>535.21544495433204</v>
      </c>
      <c r="O9" s="119">
        <v>158.16691576428227</v>
      </c>
      <c r="P9" s="75">
        <v>95.639646100543075</v>
      </c>
      <c r="Q9" s="75">
        <v>147.14443284443394</v>
      </c>
      <c r="R9" s="75">
        <v>8.6585747806674949</v>
      </c>
      <c r="S9" s="75">
        <v>125.60587546440529</v>
      </c>
      <c r="T9" s="75">
        <v>0</v>
      </c>
      <c r="U9" s="82"/>
    </row>
    <row r="10" spans="1:21" ht="16.5" customHeight="1" x14ac:dyDescent="0.3">
      <c r="B10" s="76">
        <v>39082</v>
      </c>
      <c r="C10" s="7">
        <v>2951.2669883241647</v>
      </c>
      <c r="D10" s="123">
        <v>240.35926705011582</v>
      </c>
      <c r="E10" s="7">
        <v>1635.3111239049331</v>
      </c>
      <c r="F10" s="7">
        <v>327.27925177202292</v>
      </c>
      <c r="G10" s="7">
        <v>33.519404506060305</v>
      </c>
      <c r="H10" s="7">
        <v>100.52925284266259</v>
      </c>
      <c r="I10" s="7">
        <v>560.36293637865992</v>
      </c>
      <c r="J10" s="7">
        <v>53.90575186971008</v>
      </c>
      <c r="K10" s="82"/>
      <c r="M10" s="77">
        <v>2014</v>
      </c>
      <c r="N10" s="75">
        <v>654.84917192229057</v>
      </c>
      <c r="O10" s="119">
        <v>196.36516805410261</v>
      </c>
      <c r="P10" s="75">
        <v>104.98863496153461</v>
      </c>
      <c r="Q10" s="75">
        <v>194.93064789894001</v>
      </c>
      <c r="R10" s="75">
        <v>11.853536998626211</v>
      </c>
      <c r="S10" s="75">
        <v>146.71118400908702</v>
      </c>
      <c r="T10" s="75">
        <v>0</v>
      </c>
      <c r="U10" s="82"/>
    </row>
    <row r="11" spans="1:21" ht="16.5" customHeight="1" x14ac:dyDescent="0.3">
      <c r="B11" s="76">
        <v>39447</v>
      </c>
      <c r="C11" s="7">
        <v>3413.5044257357181</v>
      </c>
      <c r="D11" s="123">
        <v>271.16517810113908</v>
      </c>
      <c r="E11" s="7">
        <v>1834.2079822758421</v>
      </c>
      <c r="F11" s="7">
        <v>370.45277712740449</v>
      </c>
      <c r="G11" s="7">
        <v>35.868312110721092</v>
      </c>
      <c r="H11" s="7">
        <v>99.268010737646208</v>
      </c>
      <c r="I11" s="7">
        <v>733.6054480237699</v>
      </c>
      <c r="J11" s="7">
        <v>68.9367173591951</v>
      </c>
      <c r="K11" s="82"/>
      <c r="M11" s="77">
        <v>2015</v>
      </c>
      <c r="N11" s="75">
        <v>741.50260721805716</v>
      </c>
      <c r="O11" s="120">
        <v>221.62798109415158</v>
      </c>
      <c r="P11" s="108">
        <v>116.49794216243524</v>
      </c>
      <c r="Q11" s="108">
        <v>227.71716439888434</v>
      </c>
      <c r="R11" s="108">
        <v>14.962984392412352</v>
      </c>
      <c r="S11" s="108">
        <v>160.69653517017358</v>
      </c>
      <c r="T11" s="108">
        <v>0</v>
      </c>
      <c r="U11" s="82"/>
    </row>
    <row r="12" spans="1:21" ht="16.5" customHeight="1" x14ac:dyDescent="0.3">
      <c r="B12" s="76">
        <v>39813</v>
      </c>
      <c r="C12" s="7">
        <v>3921.161150177772</v>
      </c>
      <c r="D12" s="123">
        <v>292.85869226561096</v>
      </c>
      <c r="E12" s="7">
        <v>2308.1969551347584</v>
      </c>
      <c r="F12" s="7">
        <v>412.41970139339156</v>
      </c>
      <c r="G12" s="7">
        <v>31.659829221403267</v>
      </c>
      <c r="H12" s="7">
        <v>10.187597111619905</v>
      </c>
      <c r="I12" s="7">
        <v>726.05072403231941</v>
      </c>
      <c r="J12" s="7">
        <v>139.78765101866918</v>
      </c>
      <c r="K12" s="82"/>
      <c r="M12" s="77">
        <v>2016</v>
      </c>
      <c r="N12" s="75">
        <v>782.39267519133136</v>
      </c>
      <c r="O12" s="172">
        <v>258.27391104687536</v>
      </c>
      <c r="P12" s="171">
        <v>125.86215856393693</v>
      </c>
      <c r="Q12" s="171">
        <v>207.19486302491876</v>
      </c>
      <c r="R12" s="171">
        <v>13.88756334271593</v>
      </c>
      <c r="S12" s="171">
        <v>177.17417921288444</v>
      </c>
      <c r="T12" s="108">
        <v>0</v>
      </c>
      <c r="U12" s="82"/>
    </row>
    <row r="13" spans="1:21" ht="16.5" customHeight="1" x14ac:dyDescent="0.3">
      <c r="B13" s="76">
        <v>40178</v>
      </c>
      <c r="C13" s="7">
        <v>4127.7947639757258</v>
      </c>
      <c r="D13" s="123">
        <v>338.76904831940845</v>
      </c>
      <c r="E13" s="7">
        <v>2202.724330546017</v>
      </c>
      <c r="F13" s="7">
        <v>478.99260905275628</v>
      </c>
      <c r="G13" s="7">
        <v>35.863251021795556</v>
      </c>
      <c r="H13" s="7">
        <v>52.022839341674207</v>
      </c>
      <c r="I13" s="7">
        <v>834.7818838638301</v>
      </c>
      <c r="J13" s="7">
        <v>184.64080183024438</v>
      </c>
      <c r="K13" s="82"/>
      <c r="M13" s="173">
        <v>2017</v>
      </c>
      <c r="N13" s="75">
        <v>817.86466906690157</v>
      </c>
      <c r="O13" s="121">
        <v>244.61071764023811</v>
      </c>
      <c r="P13" s="109">
        <v>142.15830256093594</v>
      </c>
      <c r="Q13" s="109">
        <v>237.35218716566405</v>
      </c>
      <c r="R13" s="109">
        <v>15.756010484303163</v>
      </c>
      <c r="S13" s="109">
        <v>177.98745121576033</v>
      </c>
      <c r="T13" s="109">
        <v>0</v>
      </c>
    </row>
    <row r="14" spans="1:21" ht="16.5" customHeight="1" x14ac:dyDescent="0.3">
      <c r="B14" s="76">
        <v>40543</v>
      </c>
      <c r="C14" s="7">
        <v>4410.1794296136923</v>
      </c>
      <c r="D14" s="123">
        <v>359.33103421354792</v>
      </c>
      <c r="E14" s="7">
        <v>2258.637179070176</v>
      </c>
      <c r="F14" s="7">
        <v>547.90542682535863</v>
      </c>
      <c r="G14" s="7">
        <v>41.318823711912053</v>
      </c>
      <c r="H14" s="7">
        <v>66.454628136697636</v>
      </c>
      <c r="I14" s="7">
        <v>915.55572905650558</v>
      </c>
      <c r="J14" s="7">
        <v>220.97660859949423</v>
      </c>
      <c r="K14" s="82"/>
      <c r="M14" s="195" t="s">
        <v>169</v>
      </c>
      <c r="N14" s="195"/>
      <c r="O14" s="195"/>
      <c r="P14" s="195"/>
      <c r="Q14" s="195"/>
      <c r="R14" s="195"/>
      <c r="S14" s="195"/>
      <c r="T14" s="195"/>
    </row>
    <row r="15" spans="1:21" ht="16.5" customHeight="1" x14ac:dyDescent="0.3">
      <c r="B15" s="76">
        <v>40908</v>
      </c>
      <c r="C15" s="7">
        <v>4693.1165551475542</v>
      </c>
      <c r="D15" s="123">
        <v>377.84843390564157</v>
      </c>
      <c r="E15" s="7">
        <v>2365.573864216431</v>
      </c>
      <c r="F15" s="7">
        <v>613.83923142207129</v>
      </c>
      <c r="G15" s="7">
        <v>53.275458850743362</v>
      </c>
      <c r="H15" s="7">
        <v>74.526502629707181</v>
      </c>
      <c r="I15" s="7">
        <v>967.96981386702237</v>
      </c>
      <c r="J15" s="7">
        <v>240.08325025593638</v>
      </c>
      <c r="K15" s="82"/>
      <c r="M15" s="196"/>
      <c r="N15" s="196"/>
      <c r="O15" s="196"/>
      <c r="P15" s="196"/>
      <c r="Q15" s="196"/>
      <c r="R15" s="196"/>
      <c r="S15" s="196"/>
      <c r="T15" s="196"/>
    </row>
    <row r="16" spans="1:21" ht="16.5" customHeight="1" x14ac:dyDescent="0.3">
      <c r="B16" s="76">
        <v>41274</v>
      </c>
      <c r="C16" s="7">
        <v>5067.8535861019873</v>
      </c>
      <c r="D16" s="123">
        <v>371.37455137893426</v>
      </c>
      <c r="E16" s="7">
        <v>2431.9873475746413</v>
      </c>
      <c r="F16" s="7">
        <v>716.59095837012535</v>
      </c>
      <c r="G16" s="7">
        <v>65.833426333023056</v>
      </c>
      <c r="H16" s="7">
        <v>80.623802650807335</v>
      </c>
      <c r="I16" s="7">
        <v>1114.1626898679945</v>
      </c>
      <c r="J16" s="7">
        <v>287.28080992646079</v>
      </c>
      <c r="K16" s="82"/>
      <c r="M16" s="196"/>
      <c r="N16" s="196"/>
      <c r="O16" s="196"/>
      <c r="P16" s="196"/>
      <c r="Q16" s="196"/>
      <c r="R16" s="196"/>
      <c r="S16" s="196"/>
      <c r="T16" s="196"/>
    </row>
    <row r="17" spans="2:20" ht="16.5" customHeight="1" thickBot="1" x14ac:dyDescent="0.35">
      <c r="B17" s="76">
        <v>41639</v>
      </c>
      <c r="C17" s="7">
        <v>5327.5797232740315</v>
      </c>
      <c r="D17" s="123">
        <v>380.56108384585769</v>
      </c>
      <c r="E17" s="7">
        <v>2459.1381214588719</v>
      </c>
      <c r="F17" s="7">
        <v>782.23450014457217</v>
      </c>
      <c r="G17" s="7">
        <v>80.903849571353433</v>
      </c>
      <c r="H17" s="7">
        <v>85.892583670024109</v>
      </c>
      <c r="I17" s="7">
        <v>1240.7865933203907</v>
      </c>
      <c r="J17" s="7">
        <v>298.0629912629617</v>
      </c>
      <c r="K17" s="82"/>
      <c r="M17" s="201" t="s">
        <v>57</v>
      </c>
      <c r="N17" s="201"/>
      <c r="O17" s="201"/>
      <c r="P17" s="201"/>
      <c r="Q17" s="201"/>
      <c r="R17" s="201"/>
      <c r="S17" s="201"/>
      <c r="T17" s="201"/>
    </row>
    <row r="18" spans="2:20" ht="16.5" customHeight="1" x14ac:dyDescent="0.3">
      <c r="B18" s="78">
        <v>42004</v>
      </c>
      <c r="C18" s="79">
        <v>5746.083122475954</v>
      </c>
      <c r="D18" s="124">
        <v>411.54778824016523</v>
      </c>
      <c r="E18" s="79">
        <v>2670.8715883745717</v>
      </c>
      <c r="F18" s="79">
        <v>874.33404076241618</v>
      </c>
      <c r="G18" s="79">
        <v>107.60137482514159</v>
      </c>
      <c r="H18" s="79">
        <v>19.19389857847305</v>
      </c>
      <c r="I18" s="79">
        <v>1386.2595219804994</v>
      </c>
      <c r="J18" s="79">
        <v>276.27490971467756</v>
      </c>
      <c r="K18" s="82"/>
    </row>
    <row r="19" spans="2:20" ht="16.5" customHeight="1" x14ac:dyDescent="0.3">
      <c r="B19" s="105">
        <v>42369</v>
      </c>
      <c r="C19" s="146">
        <v>6202.6285412921743</v>
      </c>
      <c r="D19" s="147">
        <v>412.57481439657226</v>
      </c>
      <c r="E19" s="146">
        <v>2849.4716056767179</v>
      </c>
      <c r="F19" s="146">
        <v>950.56753621806251</v>
      </c>
      <c r="G19" s="146">
        <v>128.37751975992634</v>
      </c>
      <c r="H19" s="146">
        <v>16.355190034463561</v>
      </c>
      <c r="I19" s="146">
        <v>1556.2120640686653</v>
      </c>
      <c r="J19" s="146">
        <v>289.06981113776732</v>
      </c>
      <c r="K19" s="82"/>
    </row>
    <row r="20" spans="2:20" ht="16.5" customHeight="1" x14ac:dyDescent="0.3">
      <c r="B20" s="76">
        <v>42735</v>
      </c>
      <c r="C20" s="160">
        <v>6605.6821860957361</v>
      </c>
      <c r="D20" s="162">
        <v>411.61873720899166</v>
      </c>
      <c r="E20" s="160">
        <v>2976.4067150928677</v>
      </c>
      <c r="F20" s="160">
        <v>1042.2348223521187</v>
      </c>
      <c r="G20" s="160">
        <v>151.16591616195498</v>
      </c>
      <c r="H20" s="160">
        <v>16.644703065777787</v>
      </c>
      <c r="I20" s="160">
        <v>1717.9003160884886</v>
      </c>
      <c r="J20" s="160">
        <v>289.71097612553706</v>
      </c>
      <c r="K20" s="82"/>
    </row>
    <row r="21" spans="2:20" ht="16.5" customHeight="1" x14ac:dyDescent="0.3">
      <c r="B21" s="164">
        <v>43100</v>
      </c>
      <c r="C21" s="148">
        <v>6988.2118460858883</v>
      </c>
      <c r="D21" s="149">
        <v>377.35919530950679</v>
      </c>
      <c r="E21" s="148">
        <v>3120.497697556274</v>
      </c>
      <c r="F21" s="148">
        <v>1119.3932786708403</v>
      </c>
      <c r="G21" s="148">
        <v>176.9325759489212</v>
      </c>
      <c r="H21" s="148">
        <v>17.129536640069951</v>
      </c>
      <c r="I21" s="148">
        <v>1872.2684956822704</v>
      </c>
      <c r="J21" s="148">
        <v>304.63106627800533</v>
      </c>
      <c r="K21" s="82"/>
    </row>
    <row r="22" spans="2:20" ht="50.1" customHeight="1" x14ac:dyDescent="0.3">
      <c r="B22" s="203" t="s">
        <v>172</v>
      </c>
      <c r="C22" s="204"/>
      <c r="D22" s="204"/>
      <c r="E22" s="204"/>
      <c r="F22" s="204"/>
      <c r="G22" s="204"/>
      <c r="H22" s="204"/>
      <c r="I22" s="204"/>
      <c r="J22" s="204"/>
    </row>
    <row r="23" spans="2:20" ht="16.5" customHeight="1" thickBot="1" x14ac:dyDescent="0.35">
      <c r="B23" s="143" t="s">
        <v>57</v>
      </c>
      <c r="C23" s="80"/>
      <c r="D23" s="80"/>
      <c r="E23" s="80"/>
      <c r="F23" s="80"/>
      <c r="G23" s="80"/>
      <c r="H23" s="80"/>
      <c r="I23" s="80"/>
      <c r="J23" s="80"/>
    </row>
    <row r="24" spans="2:20" ht="15" customHeight="1" x14ac:dyDescent="0.3"/>
    <row r="25" spans="2:20" ht="15" hidden="1" customHeight="1" x14ac:dyDescent="0.3"/>
    <row r="26" spans="2:20" ht="0" hidden="1" customHeight="1" x14ac:dyDescent="0.3"/>
    <row r="27" spans="2:20" ht="0" hidden="1" customHeight="1" x14ac:dyDescent="0.3"/>
    <row r="28" spans="2:20" ht="0" hidden="1" customHeight="1" x14ac:dyDescent="0.3"/>
    <row r="29" spans="2:20" ht="0" hidden="1" customHeight="1" x14ac:dyDescent="0.3"/>
    <row r="30" spans="2:20" ht="0" hidden="1" customHeight="1" x14ac:dyDescent="0.3"/>
    <row r="31" spans="2:20" ht="0" hidden="1" customHeight="1" x14ac:dyDescent="0.3"/>
  </sheetData>
  <mergeCells count="5">
    <mergeCell ref="B22:J22"/>
    <mergeCell ref="M3:O3"/>
    <mergeCell ref="M2:T2"/>
    <mergeCell ref="M14:T16"/>
    <mergeCell ref="M17:T17"/>
  </mergeCells>
  <pageMargins left="0.70866141732283472" right="0.70866141732283472" top="0.74803149606299213" bottom="0.74803149606299213" header="0.31496062992125984" footer="0.31496062992125984"/>
  <pageSetup paperSize="9" scale="80" orientation="landscape" r:id="rId1"/>
  <headerFooter>
    <oddHeader>&amp;LFSB Global Shadow Banking Monitoring Dataset 2016&amp;R&amp;A</oddHeader>
    <oddFooter>&amp;CPage &amp;P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U26"/>
  <sheetViews>
    <sheetView showGridLines="0" workbookViewId="0">
      <selection activeCell="B22" sqref="B22:J22"/>
    </sheetView>
  </sheetViews>
  <sheetFormatPr defaultColWidth="0" defaultRowHeight="16.5" zeroHeight="1" x14ac:dyDescent="0.3"/>
  <cols>
    <col min="1" max="8" width="9.140625" style="1" customWidth="1"/>
    <col min="9" max="9" width="9.7109375" style="1" customWidth="1"/>
    <col min="10" max="10" width="9.140625" style="1" customWidth="1"/>
    <col min="11" max="11" width="5.7109375" style="1" customWidth="1"/>
    <col min="12" max="12" width="9.140625" style="1" customWidth="1"/>
    <col min="13" max="13" width="9.140625" style="68" customWidth="1"/>
    <col min="14" max="14" width="9.140625" style="1" customWidth="1"/>
    <col min="15" max="20" width="10.5703125" style="113" customWidth="1"/>
    <col min="21" max="21" width="9.140625" style="1" customWidth="1"/>
    <col min="22" max="16384" width="0" style="1" hidden="1"/>
  </cols>
  <sheetData>
    <row r="1" spans="1:21" ht="15" customHeight="1" thickBot="1" x14ac:dyDescent="0.35">
      <c r="B1" s="2"/>
      <c r="C1" s="2"/>
      <c r="D1" s="2"/>
      <c r="E1" s="2"/>
      <c r="F1" s="2"/>
      <c r="G1" s="2"/>
      <c r="H1" s="2"/>
      <c r="I1" s="2"/>
      <c r="J1" s="2"/>
    </row>
    <row r="2" spans="1:21" s="5" customFormat="1" ht="37.5" customHeight="1" x14ac:dyDescent="0.25">
      <c r="B2" s="81" t="s">
        <v>127</v>
      </c>
      <c r="C2" s="81"/>
      <c r="D2" s="81"/>
      <c r="E2" s="81"/>
      <c r="F2" s="81"/>
      <c r="G2" s="81"/>
      <c r="H2" s="81"/>
      <c r="I2" s="81"/>
      <c r="J2" s="81"/>
      <c r="M2" s="200" t="s">
        <v>149</v>
      </c>
      <c r="N2" s="200"/>
      <c r="O2" s="200"/>
      <c r="P2" s="200"/>
      <c r="Q2" s="200"/>
      <c r="R2" s="200"/>
      <c r="S2" s="200"/>
      <c r="T2" s="200"/>
    </row>
    <row r="3" spans="1:21" ht="17.25" customHeight="1" thickBot="1" x14ac:dyDescent="0.35">
      <c r="B3" s="67" t="s">
        <v>17</v>
      </c>
      <c r="C3" s="2"/>
      <c r="D3" s="2"/>
      <c r="E3" s="2"/>
      <c r="F3" s="2"/>
      <c r="G3" s="2"/>
      <c r="H3" s="2"/>
      <c r="I3" s="2"/>
      <c r="J3" s="2"/>
      <c r="M3" s="199" t="s">
        <v>17</v>
      </c>
      <c r="N3" s="199"/>
      <c r="O3" s="199"/>
      <c r="P3" s="114"/>
      <c r="Q3" s="114"/>
      <c r="R3" s="114"/>
      <c r="S3" s="114"/>
      <c r="T3" s="114"/>
    </row>
    <row r="4" spans="1:21" x14ac:dyDescent="0.3">
      <c r="B4" s="69"/>
      <c r="C4" s="70"/>
      <c r="D4" s="3"/>
      <c r="E4" s="3"/>
      <c r="F4" s="3"/>
      <c r="G4" s="3"/>
      <c r="H4" s="3"/>
      <c r="I4" s="3"/>
      <c r="J4" s="3"/>
      <c r="M4" s="110"/>
      <c r="N4" s="58"/>
      <c r="O4" s="115"/>
      <c r="P4" s="115"/>
      <c r="Q4" s="115"/>
      <c r="R4" s="115"/>
      <c r="S4" s="115"/>
      <c r="T4" s="115"/>
    </row>
    <row r="5" spans="1:21" ht="50.25" customHeight="1" thickBot="1" x14ac:dyDescent="0.35">
      <c r="A5" s="5"/>
      <c r="B5" s="30"/>
      <c r="C5" s="71" t="s">
        <v>24</v>
      </c>
      <c r="D5" s="116" t="s">
        <v>90</v>
      </c>
      <c r="E5" s="117" t="s">
        <v>2</v>
      </c>
      <c r="F5" s="117" t="s">
        <v>25</v>
      </c>
      <c r="G5" s="117" t="s">
        <v>3</v>
      </c>
      <c r="H5" s="117" t="s">
        <v>4</v>
      </c>
      <c r="I5" s="117" t="s">
        <v>5</v>
      </c>
      <c r="J5" s="117" t="s">
        <v>6</v>
      </c>
      <c r="K5" s="5"/>
      <c r="L5" s="5"/>
      <c r="M5" s="111"/>
      <c r="N5" s="112" t="s">
        <v>136</v>
      </c>
      <c r="O5" s="116" t="s">
        <v>122</v>
      </c>
      <c r="P5" s="175" t="s">
        <v>123</v>
      </c>
      <c r="Q5" s="175" t="s">
        <v>124</v>
      </c>
      <c r="R5" s="175" t="s">
        <v>125</v>
      </c>
      <c r="S5" s="175" t="s">
        <v>126</v>
      </c>
      <c r="T5" s="175" t="s">
        <v>137</v>
      </c>
    </row>
    <row r="6" spans="1:21" ht="16.5" customHeight="1" x14ac:dyDescent="0.3">
      <c r="B6" s="73">
        <v>37621</v>
      </c>
      <c r="C6" s="6">
        <v>3039.760056127222</v>
      </c>
      <c r="D6" s="122">
        <v>29.971660550238663</v>
      </c>
      <c r="E6" s="6">
        <v>787.70738288839323</v>
      </c>
      <c r="F6" s="6">
        <v>51.055767431819817</v>
      </c>
      <c r="G6" s="6">
        <v>0.1715118370871411</v>
      </c>
      <c r="H6" s="6"/>
      <c r="I6" s="6">
        <v>2159.7377491544935</v>
      </c>
      <c r="J6" s="6">
        <v>11.115984265189129</v>
      </c>
      <c r="K6" s="82"/>
      <c r="M6" s="74">
        <v>2010</v>
      </c>
      <c r="N6" s="75">
        <v>1894.1649448398487</v>
      </c>
      <c r="O6" s="118">
        <v>1755.9133764351207</v>
      </c>
      <c r="P6" s="75">
        <v>0</v>
      </c>
      <c r="Q6" s="75">
        <v>0.79625296534024126</v>
      </c>
      <c r="R6" s="75">
        <v>0.21023722146266582</v>
      </c>
      <c r="S6" s="75">
        <v>102.26254175913627</v>
      </c>
      <c r="T6" s="75">
        <v>34.982536458788829</v>
      </c>
      <c r="U6" s="82"/>
    </row>
    <row r="7" spans="1:21" ht="16.5" customHeight="1" x14ac:dyDescent="0.3">
      <c r="B7" s="76">
        <v>37986</v>
      </c>
      <c r="C7" s="7">
        <v>3614.1322107888996</v>
      </c>
      <c r="D7" s="123">
        <v>33.495694514403596</v>
      </c>
      <c r="E7" s="7">
        <v>803.18105826197507</v>
      </c>
      <c r="F7" s="7">
        <v>55.452795567388648</v>
      </c>
      <c r="G7" s="7">
        <v>0.1809743110023746</v>
      </c>
      <c r="H7" s="7"/>
      <c r="I7" s="7">
        <v>2711.8015039217098</v>
      </c>
      <c r="J7" s="7">
        <v>10.020184212419947</v>
      </c>
      <c r="K7" s="82"/>
      <c r="M7" s="77">
        <v>2011</v>
      </c>
      <c r="N7" s="75">
        <v>2020.1566838638219</v>
      </c>
      <c r="O7" s="119">
        <v>1867.7969297078032</v>
      </c>
      <c r="P7" s="75">
        <v>0</v>
      </c>
      <c r="Q7" s="75">
        <v>0.95164447273991992</v>
      </c>
      <c r="R7" s="75">
        <v>0.20759876232280347</v>
      </c>
      <c r="S7" s="75">
        <v>108.46545497804802</v>
      </c>
      <c r="T7" s="75">
        <v>42.735055942908062</v>
      </c>
      <c r="U7" s="82"/>
    </row>
    <row r="8" spans="1:21" ht="16.5" customHeight="1" x14ac:dyDescent="0.3">
      <c r="B8" s="76">
        <v>38352</v>
      </c>
      <c r="C8" s="7">
        <v>4124.2004749226453</v>
      </c>
      <c r="D8" s="123">
        <v>41.863915473363562</v>
      </c>
      <c r="E8" s="7">
        <v>831.91242714254872</v>
      </c>
      <c r="F8" s="7">
        <v>64.051401981242947</v>
      </c>
      <c r="G8" s="7">
        <v>0.23397136072533642</v>
      </c>
      <c r="H8" s="7"/>
      <c r="I8" s="7">
        <v>3170.8633038305629</v>
      </c>
      <c r="J8" s="7">
        <v>15.275455134201625</v>
      </c>
      <c r="K8" s="82"/>
      <c r="M8" s="77">
        <v>2012</v>
      </c>
      <c r="N8" s="75">
        <v>2228.3614565717808</v>
      </c>
      <c r="O8" s="119">
        <v>2066.3817274714584</v>
      </c>
      <c r="P8" s="75">
        <v>0</v>
      </c>
      <c r="Q8" s="75">
        <v>1.1038023771797272</v>
      </c>
      <c r="R8" s="75">
        <v>0.2171931591950301</v>
      </c>
      <c r="S8" s="75">
        <v>110.9913246682387</v>
      </c>
      <c r="T8" s="75">
        <v>49.667408895708782</v>
      </c>
      <c r="U8" s="82"/>
    </row>
    <row r="9" spans="1:21" ht="16.5" customHeight="1" x14ac:dyDescent="0.3">
      <c r="B9" s="76">
        <v>38717</v>
      </c>
      <c r="C9" s="7">
        <v>5279.7451608260781</v>
      </c>
      <c r="D9" s="123">
        <v>52.814708210405122</v>
      </c>
      <c r="E9" s="7">
        <v>949.14113357799044</v>
      </c>
      <c r="F9" s="7">
        <v>74.474275023386355</v>
      </c>
      <c r="G9" s="7">
        <v>0.24892662684991965</v>
      </c>
      <c r="H9" s="7"/>
      <c r="I9" s="7">
        <v>4188.6732388285236</v>
      </c>
      <c r="J9" s="7">
        <v>14.39287855892159</v>
      </c>
      <c r="K9" s="82"/>
      <c r="M9" s="77">
        <v>2013</v>
      </c>
      <c r="N9" s="75">
        <v>2371.2427448098724</v>
      </c>
      <c r="O9" s="119">
        <v>2195.0552066939554</v>
      </c>
      <c r="P9" s="75">
        <v>0</v>
      </c>
      <c r="Q9" s="75">
        <v>0.14846652656448622</v>
      </c>
      <c r="R9" s="75">
        <v>0.23786548655585135</v>
      </c>
      <c r="S9" s="75">
        <v>119.71609061193483</v>
      </c>
      <c r="T9" s="75">
        <v>56.085115490861938</v>
      </c>
      <c r="U9" s="82"/>
    </row>
    <row r="10" spans="1:21" ht="16.5" customHeight="1" x14ac:dyDescent="0.3">
      <c r="B10" s="76">
        <v>39082</v>
      </c>
      <c r="C10" s="7">
        <v>6208.8164831738268</v>
      </c>
      <c r="D10" s="123">
        <v>63.018685087908658</v>
      </c>
      <c r="E10" s="7">
        <v>1005.8508431076251</v>
      </c>
      <c r="F10" s="7">
        <v>90.828272288983229</v>
      </c>
      <c r="G10" s="7">
        <v>0.27134153654265908</v>
      </c>
      <c r="H10" s="7"/>
      <c r="I10" s="7">
        <v>5030.6394665515336</v>
      </c>
      <c r="J10" s="7">
        <v>18.207874601232881</v>
      </c>
      <c r="K10" s="82"/>
      <c r="M10" s="77">
        <v>2014</v>
      </c>
      <c r="N10" s="75">
        <v>2737.5856448295408</v>
      </c>
      <c r="O10" s="119">
        <v>2516.8373846781319</v>
      </c>
      <c r="P10" s="75">
        <v>0</v>
      </c>
      <c r="Q10" s="75">
        <v>0.15925717069631309</v>
      </c>
      <c r="R10" s="75">
        <v>0.23769023290398406</v>
      </c>
      <c r="S10" s="75">
        <v>126.82816342581226</v>
      </c>
      <c r="T10" s="75">
        <v>93.523149321996371</v>
      </c>
      <c r="U10" s="82"/>
    </row>
    <row r="11" spans="1:21" ht="16.5" customHeight="1" x14ac:dyDescent="0.3">
      <c r="B11" s="76">
        <v>39447</v>
      </c>
      <c r="C11" s="7">
        <v>7056.333825046172</v>
      </c>
      <c r="D11" s="123">
        <v>70.933366913722395</v>
      </c>
      <c r="E11" s="7">
        <v>1096.364766976086</v>
      </c>
      <c r="F11" s="7">
        <v>97.55255330886763</v>
      </c>
      <c r="G11" s="7">
        <v>0.31192583531217766</v>
      </c>
      <c r="H11" s="7"/>
      <c r="I11" s="7">
        <v>5774.8675613441756</v>
      </c>
      <c r="J11" s="7">
        <v>16.30365066800988</v>
      </c>
      <c r="K11" s="82"/>
      <c r="M11" s="77">
        <v>2015</v>
      </c>
      <c r="N11" s="75">
        <v>3072.4052860606735</v>
      </c>
      <c r="O11" s="120">
        <v>2806.7141456177619</v>
      </c>
      <c r="P11" s="108">
        <v>0</v>
      </c>
      <c r="Q11" s="108">
        <v>0.14608037424144277</v>
      </c>
      <c r="R11" s="108">
        <v>0.23753732736082128</v>
      </c>
      <c r="S11" s="108">
        <v>153.50790410425211</v>
      </c>
      <c r="T11" s="108">
        <v>111.79961863705702</v>
      </c>
      <c r="U11" s="82"/>
    </row>
    <row r="12" spans="1:21" ht="16.5" customHeight="1" x14ac:dyDescent="0.3">
      <c r="B12" s="76">
        <v>39813</v>
      </c>
      <c r="C12" s="7">
        <v>6609.2053535301739</v>
      </c>
      <c r="D12" s="123">
        <v>121.38347604998681</v>
      </c>
      <c r="E12" s="7">
        <v>1138.693003286081</v>
      </c>
      <c r="F12" s="7">
        <v>88.30594133026311</v>
      </c>
      <c r="G12" s="7">
        <v>0.33035907030294304</v>
      </c>
      <c r="H12" s="7"/>
      <c r="I12" s="7">
        <v>5246.7350002165094</v>
      </c>
      <c r="J12" s="7">
        <v>13.757573577031014</v>
      </c>
      <c r="K12" s="82"/>
      <c r="M12" s="77">
        <v>2016</v>
      </c>
      <c r="N12" s="75">
        <v>3300.4745818025476</v>
      </c>
      <c r="O12" s="172">
        <v>3026.7391471531168</v>
      </c>
      <c r="P12" s="171">
        <v>0</v>
      </c>
      <c r="Q12" s="171">
        <v>9.265334309563196E-2</v>
      </c>
      <c r="R12" s="171">
        <v>0.21851011576839127</v>
      </c>
      <c r="S12" s="171">
        <v>165.46774739611462</v>
      </c>
      <c r="T12" s="171">
        <v>107.95652379445202</v>
      </c>
      <c r="U12" s="82"/>
    </row>
    <row r="13" spans="1:21" ht="16.5" customHeight="1" x14ac:dyDescent="0.3">
      <c r="B13" s="76">
        <v>40178</v>
      </c>
      <c r="C13" s="7">
        <v>7023.873082006392</v>
      </c>
      <c r="D13" s="123">
        <v>92.773200450936656</v>
      </c>
      <c r="E13" s="7">
        <v>964.96041111990598</v>
      </c>
      <c r="F13" s="7">
        <v>117.81898971000935</v>
      </c>
      <c r="G13" s="7">
        <v>1.0229545945168022</v>
      </c>
      <c r="H13" s="7"/>
      <c r="I13" s="7">
        <v>5833.3607052344269</v>
      </c>
      <c r="J13" s="7">
        <v>13.936820896596386</v>
      </c>
      <c r="K13" s="82"/>
      <c r="M13" s="77">
        <v>2017</v>
      </c>
      <c r="N13" s="75">
        <v>3564.2196440248931</v>
      </c>
      <c r="O13" s="121">
        <v>3258.3441859637219</v>
      </c>
      <c r="P13" s="109">
        <v>0</v>
      </c>
      <c r="Q13" s="109">
        <v>9.7530037753951776E-2</v>
      </c>
      <c r="R13" s="109">
        <v>0.31901369600153512</v>
      </c>
      <c r="S13" s="109">
        <v>208.67113797998201</v>
      </c>
      <c r="T13" s="109">
        <v>96.787776347433507</v>
      </c>
    </row>
    <row r="14" spans="1:21" ht="16.5" customHeight="1" x14ac:dyDescent="0.3">
      <c r="B14" s="76">
        <v>40543</v>
      </c>
      <c r="C14" s="7">
        <v>7837.8350262989024</v>
      </c>
      <c r="D14" s="123">
        <v>96.164699815307856</v>
      </c>
      <c r="E14" s="7">
        <v>933.57400877887324</v>
      </c>
      <c r="F14" s="7">
        <v>143.62932047684154</v>
      </c>
      <c r="G14" s="7">
        <v>1.0785061524069943</v>
      </c>
      <c r="H14" s="7"/>
      <c r="I14" s="7">
        <v>6645.1831397418391</v>
      </c>
      <c r="J14" s="7">
        <v>18.20535133363316</v>
      </c>
      <c r="K14" s="82"/>
      <c r="M14" s="195" t="s">
        <v>169</v>
      </c>
      <c r="N14" s="195"/>
      <c r="O14" s="195"/>
      <c r="P14" s="195"/>
      <c r="Q14" s="195"/>
      <c r="R14" s="195"/>
      <c r="S14" s="195"/>
      <c r="T14" s="195"/>
    </row>
    <row r="15" spans="1:21" ht="16.5" customHeight="1" x14ac:dyDescent="0.3">
      <c r="B15" s="76">
        <v>40908</v>
      </c>
      <c r="C15" s="7">
        <v>8686.161774007136</v>
      </c>
      <c r="D15" s="123">
        <v>153.18188577870524</v>
      </c>
      <c r="E15" s="7">
        <v>962.96529226931466</v>
      </c>
      <c r="F15" s="7">
        <v>144.44857403276484</v>
      </c>
      <c r="G15" s="7">
        <v>1.1642081024681585</v>
      </c>
      <c r="H15" s="7"/>
      <c r="I15" s="7">
        <v>7408.9336973299869</v>
      </c>
      <c r="J15" s="7">
        <v>15.468116493895565</v>
      </c>
      <c r="K15" s="82"/>
      <c r="M15" s="196"/>
      <c r="N15" s="196"/>
      <c r="O15" s="196"/>
      <c r="P15" s="196"/>
      <c r="Q15" s="196"/>
      <c r="R15" s="196"/>
      <c r="S15" s="196"/>
      <c r="T15" s="196"/>
    </row>
    <row r="16" spans="1:21" ht="16.5" customHeight="1" x14ac:dyDescent="0.3">
      <c r="B16" s="76">
        <v>41274</v>
      </c>
      <c r="C16" s="7">
        <v>9834.1710364588871</v>
      </c>
      <c r="D16" s="123">
        <v>145.14998440910509</v>
      </c>
      <c r="E16" s="7">
        <v>888.29523158475445</v>
      </c>
      <c r="F16" s="7">
        <v>160.10475882084859</v>
      </c>
      <c r="G16" s="7">
        <v>1.3103667458204407</v>
      </c>
      <c r="H16" s="7"/>
      <c r="I16" s="7">
        <v>8624.6847165244417</v>
      </c>
      <c r="J16" s="7">
        <v>14.625978373917631</v>
      </c>
      <c r="K16" s="82"/>
      <c r="M16" s="196"/>
      <c r="N16" s="196"/>
      <c r="O16" s="196"/>
      <c r="P16" s="196"/>
      <c r="Q16" s="196"/>
      <c r="R16" s="196"/>
      <c r="S16" s="196"/>
      <c r="T16" s="196"/>
    </row>
    <row r="17" spans="2:20" ht="16.5" customHeight="1" thickBot="1" x14ac:dyDescent="0.35">
      <c r="B17" s="76">
        <v>41639</v>
      </c>
      <c r="C17" s="7">
        <v>10859.808391418976</v>
      </c>
      <c r="D17" s="123">
        <v>142.62794128229115</v>
      </c>
      <c r="E17" s="7">
        <v>865.31455230145582</v>
      </c>
      <c r="F17" s="7">
        <v>171.0724257033892</v>
      </c>
      <c r="G17" s="7">
        <v>1.424312201674222</v>
      </c>
      <c r="H17" s="7"/>
      <c r="I17" s="7">
        <v>9663.505247583782</v>
      </c>
      <c r="J17" s="7">
        <v>15.863912346381712</v>
      </c>
      <c r="K17" s="82"/>
      <c r="M17" s="201" t="s">
        <v>57</v>
      </c>
      <c r="N17" s="201"/>
      <c r="O17" s="201"/>
      <c r="P17" s="201"/>
      <c r="Q17" s="201"/>
      <c r="R17" s="201"/>
      <c r="S17" s="201"/>
      <c r="T17" s="201"/>
    </row>
    <row r="18" spans="2:20" ht="16.5" customHeight="1" x14ac:dyDescent="0.3">
      <c r="B18" s="78">
        <v>42004</v>
      </c>
      <c r="C18" s="79">
        <v>14580.01048361121</v>
      </c>
      <c r="D18" s="124">
        <v>140.62164495934374</v>
      </c>
      <c r="E18" s="79">
        <v>888.67989494135418</v>
      </c>
      <c r="F18" s="79">
        <v>195.61542059437286</v>
      </c>
      <c r="G18" s="79">
        <v>2.144323714950469</v>
      </c>
      <c r="H18" s="79"/>
      <c r="I18" s="79">
        <v>13335.732040544483</v>
      </c>
      <c r="J18" s="79">
        <v>17.217158856683699</v>
      </c>
      <c r="K18" s="82"/>
    </row>
    <row r="19" spans="2:20" ht="16.5" customHeight="1" x14ac:dyDescent="0.3">
      <c r="B19" s="105">
        <v>42369</v>
      </c>
      <c r="C19" s="146">
        <v>17404.795461623969</v>
      </c>
      <c r="D19" s="147">
        <v>190.95494231368878</v>
      </c>
      <c r="E19" s="146">
        <v>902.41630088028592</v>
      </c>
      <c r="F19" s="146">
        <v>209.24991005252934</v>
      </c>
      <c r="G19" s="146">
        <v>2.2374373365954279</v>
      </c>
      <c r="H19" s="146"/>
      <c r="I19" s="146">
        <v>16080.303459787485</v>
      </c>
      <c r="J19" s="146">
        <v>19.633411253292078</v>
      </c>
      <c r="K19" s="82"/>
    </row>
    <row r="20" spans="2:20" ht="16.5" customHeight="1" x14ac:dyDescent="0.3">
      <c r="B20" s="76">
        <v>42735</v>
      </c>
      <c r="C20" s="160">
        <v>18149.107289586962</v>
      </c>
      <c r="D20" s="162">
        <v>241.40589095967957</v>
      </c>
      <c r="E20" s="160">
        <v>919.41257105850184</v>
      </c>
      <c r="F20" s="160">
        <v>224.03783790266485</v>
      </c>
      <c r="G20" s="160">
        <v>2.2907102252284668</v>
      </c>
      <c r="H20" s="160"/>
      <c r="I20" s="160">
        <v>16740.003743694564</v>
      </c>
      <c r="J20" s="160">
        <v>21.956535746396103</v>
      </c>
      <c r="K20" s="82"/>
    </row>
    <row r="21" spans="2:20" ht="16.5" customHeight="1" x14ac:dyDescent="0.3">
      <c r="B21" s="164">
        <v>43100</v>
      </c>
      <c r="C21" s="148">
        <v>17904.58760982598</v>
      </c>
      <c r="D21" s="149">
        <v>249.60421913602457</v>
      </c>
      <c r="E21" s="148">
        <v>898.79408025712985</v>
      </c>
      <c r="F21" s="148">
        <v>229.83099469909573</v>
      </c>
      <c r="G21" s="148">
        <v>2.4191432203593104</v>
      </c>
      <c r="H21" s="148"/>
      <c r="I21" s="148">
        <v>16501.337404147536</v>
      </c>
      <c r="J21" s="148">
        <v>22.601768365906313</v>
      </c>
      <c r="K21" s="82"/>
    </row>
    <row r="22" spans="2:20" ht="50.1" customHeight="1" x14ac:dyDescent="0.3">
      <c r="B22" s="203" t="s">
        <v>185</v>
      </c>
      <c r="C22" s="204"/>
      <c r="D22" s="204"/>
      <c r="E22" s="204"/>
      <c r="F22" s="204"/>
      <c r="G22" s="204"/>
      <c r="H22" s="204"/>
      <c r="I22" s="204"/>
      <c r="J22" s="204"/>
    </row>
    <row r="23" spans="2:20" ht="16.5" customHeight="1" thickBot="1" x14ac:dyDescent="0.35">
      <c r="B23" s="103" t="s">
        <v>57</v>
      </c>
      <c r="C23" s="80"/>
      <c r="D23" s="80"/>
      <c r="E23" s="80"/>
      <c r="F23" s="80"/>
      <c r="G23" s="80"/>
      <c r="H23" s="80"/>
      <c r="I23" s="80"/>
      <c r="J23" s="80"/>
    </row>
    <row r="24" spans="2:20" ht="15" customHeight="1" x14ac:dyDescent="0.3"/>
    <row r="25" spans="2:20" ht="15" hidden="1" customHeight="1" x14ac:dyDescent="0.3"/>
    <row r="26" spans="2:20" hidden="1" x14ac:dyDescent="0.3"/>
  </sheetData>
  <mergeCells count="5">
    <mergeCell ref="M2:T2"/>
    <mergeCell ref="M3:O3"/>
    <mergeCell ref="M14:T16"/>
    <mergeCell ref="B22:J22"/>
    <mergeCell ref="M17:T17"/>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U31"/>
  <sheetViews>
    <sheetView showGridLines="0" zoomScaleNormal="100" zoomScaleSheetLayoutView="100" workbookViewId="0">
      <selection activeCell="B23" sqref="B23"/>
    </sheetView>
  </sheetViews>
  <sheetFormatPr defaultColWidth="0" defaultRowHeight="0" customHeight="1" zeroHeight="1" x14ac:dyDescent="0.3"/>
  <cols>
    <col min="1" max="8" width="9.140625" style="1" customWidth="1"/>
    <col min="9" max="9" width="9.7109375" style="1" customWidth="1"/>
    <col min="10" max="10" width="9.140625" style="1" customWidth="1"/>
    <col min="11" max="11" width="5.7109375" style="1" customWidth="1"/>
    <col min="12" max="12" width="9.140625" style="1" customWidth="1"/>
    <col min="13" max="13" width="9.140625" style="68" customWidth="1"/>
    <col min="14" max="14" width="9.140625" style="1" customWidth="1"/>
    <col min="15" max="20" width="10.5703125" style="113" customWidth="1"/>
    <col min="21" max="21" width="9.140625" style="1" customWidth="1"/>
    <col min="22" max="16384" width="0" style="1" hidden="1"/>
  </cols>
  <sheetData>
    <row r="1" spans="1:21" ht="15" customHeight="1" thickBot="1" x14ac:dyDescent="0.35">
      <c r="B1" s="2"/>
      <c r="C1" s="2"/>
      <c r="D1" s="2"/>
      <c r="E1" s="2"/>
      <c r="F1" s="2"/>
      <c r="G1" s="2"/>
      <c r="H1" s="2"/>
      <c r="I1" s="2"/>
      <c r="J1" s="2"/>
    </row>
    <row r="2" spans="1:21" s="5" customFormat="1" ht="37.5" customHeight="1" x14ac:dyDescent="0.25">
      <c r="B2" s="81" t="s">
        <v>38</v>
      </c>
      <c r="C2" s="81"/>
      <c r="D2" s="81"/>
      <c r="E2" s="81"/>
      <c r="F2" s="81"/>
      <c r="G2" s="81"/>
      <c r="H2" s="81"/>
      <c r="I2" s="81"/>
      <c r="J2" s="81"/>
      <c r="M2" s="200" t="s">
        <v>148</v>
      </c>
      <c r="N2" s="200"/>
      <c r="O2" s="200"/>
      <c r="P2" s="200"/>
      <c r="Q2" s="200"/>
      <c r="R2" s="200"/>
      <c r="S2" s="200"/>
      <c r="T2" s="200"/>
    </row>
    <row r="3" spans="1:21" ht="17.25" customHeight="1" thickBot="1" x14ac:dyDescent="0.35">
      <c r="B3" s="67" t="s">
        <v>17</v>
      </c>
      <c r="C3" s="2"/>
      <c r="D3" s="2"/>
      <c r="E3" s="2"/>
      <c r="F3" s="2"/>
      <c r="G3" s="2"/>
      <c r="H3" s="2"/>
      <c r="I3" s="2"/>
      <c r="J3" s="2"/>
      <c r="M3" s="199" t="s">
        <v>17</v>
      </c>
      <c r="N3" s="199"/>
      <c r="O3" s="199"/>
      <c r="P3" s="114"/>
      <c r="Q3" s="114"/>
      <c r="R3" s="114"/>
      <c r="S3" s="114"/>
      <c r="T3" s="114"/>
    </row>
    <row r="4" spans="1:21" ht="16.5" x14ac:dyDescent="0.3">
      <c r="B4" s="69"/>
      <c r="C4" s="70"/>
      <c r="D4" s="3"/>
      <c r="E4" s="3"/>
      <c r="F4" s="3"/>
      <c r="G4" s="3"/>
      <c r="H4" s="3"/>
      <c r="I4" s="3"/>
      <c r="J4" s="3"/>
      <c r="M4" s="110"/>
      <c r="N4" s="58"/>
      <c r="O4" s="115"/>
      <c r="P4" s="115"/>
      <c r="Q4" s="115"/>
      <c r="R4" s="115"/>
      <c r="S4" s="115"/>
      <c r="T4" s="115"/>
    </row>
    <row r="5" spans="1:21" ht="50.25" customHeight="1" thickBot="1" x14ac:dyDescent="0.35">
      <c r="A5" s="5"/>
      <c r="B5" s="30"/>
      <c r="C5" s="71" t="s">
        <v>24</v>
      </c>
      <c r="D5" s="116" t="s">
        <v>90</v>
      </c>
      <c r="E5" s="117" t="s">
        <v>2</v>
      </c>
      <c r="F5" s="117" t="s">
        <v>25</v>
      </c>
      <c r="G5" s="117" t="s">
        <v>3</v>
      </c>
      <c r="H5" s="117" t="s">
        <v>4</v>
      </c>
      <c r="I5" s="117" t="s">
        <v>5</v>
      </c>
      <c r="J5" s="117" t="s">
        <v>6</v>
      </c>
      <c r="K5" s="5"/>
      <c r="L5" s="5"/>
      <c r="M5" s="111"/>
      <c r="N5" s="112" t="s">
        <v>136</v>
      </c>
      <c r="O5" s="116" t="s">
        <v>122</v>
      </c>
      <c r="P5" s="175" t="s">
        <v>123</v>
      </c>
      <c r="Q5" s="175" t="s">
        <v>124</v>
      </c>
      <c r="R5" s="175" t="s">
        <v>125</v>
      </c>
      <c r="S5" s="175" t="s">
        <v>126</v>
      </c>
      <c r="T5" s="175" t="s">
        <v>137</v>
      </c>
    </row>
    <row r="6" spans="1:21" ht="16.5" customHeight="1" x14ac:dyDescent="0.3">
      <c r="B6" s="73">
        <v>37621</v>
      </c>
      <c r="C6" s="6">
        <v>257.88890150392655</v>
      </c>
      <c r="D6" s="122">
        <v>40.999872726558507</v>
      </c>
      <c r="E6" s="6">
        <v>119.78979707048063</v>
      </c>
      <c r="F6" s="6">
        <v>11.531093013265885</v>
      </c>
      <c r="G6" s="6">
        <v>16.473466274185309</v>
      </c>
      <c r="H6" s="6">
        <v>36.776913777083934</v>
      </c>
      <c r="I6" s="6">
        <v>32.317758642352096</v>
      </c>
      <c r="J6" s="6"/>
      <c r="K6" s="82"/>
      <c r="M6" s="74">
        <v>2010</v>
      </c>
      <c r="N6" s="75">
        <v>109.10369782381954</v>
      </c>
      <c r="O6" s="118">
        <v>56.41355928719269</v>
      </c>
      <c r="P6" s="75">
        <v>25.831093316382766</v>
      </c>
      <c r="Q6" s="75">
        <v>14.208309187687775</v>
      </c>
      <c r="R6" s="75">
        <v>0.16800002331572403</v>
      </c>
      <c r="S6" s="75">
        <v>12.482736009240577</v>
      </c>
      <c r="T6" s="75">
        <v>0</v>
      </c>
      <c r="U6" s="82"/>
    </row>
    <row r="7" spans="1:21" ht="16.5" customHeight="1" x14ac:dyDescent="0.3">
      <c r="B7" s="76">
        <v>37986</v>
      </c>
      <c r="C7" s="7">
        <v>311.03575245131537</v>
      </c>
      <c r="D7" s="123">
        <v>46.876846801754247</v>
      </c>
      <c r="E7" s="7">
        <v>126.48008712934018</v>
      </c>
      <c r="F7" s="7">
        <v>13.385534316564174</v>
      </c>
      <c r="G7" s="7">
        <v>20.433021733549424</v>
      </c>
      <c r="H7" s="7">
        <v>62.902723445708702</v>
      </c>
      <c r="I7" s="7">
        <v>40.001144007444303</v>
      </c>
      <c r="J7" s="7">
        <v>0.9563950169543074</v>
      </c>
      <c r="K7" s="82"/>
      <c r="M7" s="77">
        <v>2011</v>
      </c>
      <c r="N7" s="75">
        <v>113.04554854287687</v>
      </c>
      <c r="O7" s="119">
        <v>58.65387423506558</v>
      </c>
      <c r="P7" s="75">
        <v>23.78761291205932</v>
      </c>
      <c r="Q7" s="75">
        <v>16.499494703959996</v>
      </c>
      <c r="R7" s="75">
        <v>0.20291807792267033</v>
      </c>
      <c r="S7" s="75">
        <v>13.901648613869305</v>
      </c>
      <c r="T7" s="75">
        <v>0</v>
      </c>
      <c r="U7" s="82"/>
    </row>
    <row r="8" spans="1:21" ht="16.5" customHeight="1" x14ac:dyDescent="0.3">
      <c r="B8" s="76">
        <v>38352</v>
      </c>
      <c r="C8" s="7">
        <v>357.49045146210977</v>
      </c>
      <c r="D8" s="123">
        <v>49.023923808268712</v>
      </c>
      <c r="E8" s="7">
        <v>142.93907781911813</v>
      </c>
      <c r="F8" s="7">
        <v>15.580901038690163</v>
      </c>
      <c r="G8" s="7">
        <v>24.428301878816519</v>
      </c>
      <c r="H8" s="7">
        <v>62.205556922225078</v>
      </c>
      <c r="I8" s="7">
        <v>47.760035792940705</v>
      </c>
      <c r="J8" s="7">
        <v>15.55265420205092</v>
      </c>
      <c r="K8" s="82"/>
      <c r="M8" s="77">
        <v>2012</v>
      </c>
      <c r="N8" s="75">
        <v>130.66126353622406</v>
      </c>
      <c r="O8" s="119">
        <v>67.714477834400071</v>
      </c>
      <c r="P8" s="75">
        <v>23.135675434006032</v>
      </c>
      <c r="Q8" s="75">
        <v>23.780235546544645</v>
      </c>
      <c r="R8" s="75">
        <v>0.20906200385976603</v>
      </c>
      <c r="S8" s="75">
        <v>15.821812717413525</v>
      </c>
      <c r="T8" s="75">
        <v>0</v>
      </c>
      <c r="U8" s="82"/>
    </row>
    <row r="9" spans="1:21" ht="16.5" customHeight="1" x14ac:dyDescent="0.3">
      <c r="B9" s="76">
        <v>38717</v>
      </c>
      <c r="C9" s="7">
        <v>416.27540861071481</v>
      </c>
      <c r="D9" s="123">
        <v>52.043830824147491</v>
      </c>
      <c r="E9" s="7">
        <v>163.12572611039235</v>
      </c>
      <c r="F9" s="7">
        <v>17.483493859728043</v>
      </c>
      <c r="G9" s="7">
        <v>42.569000029144654</v>
      </c>
      <c r="H9" s="7">
        <v>64.410194825613331</v>
      </c>
      <c r="I9" s="7">
        <v>59.25375407362295</v>
      </c>
      <c r="J9" s="7">
        <v>17.389408888066022</v>
      </c>
      <c r="K9" s="82"/>
      <c r="M9" s="77">
        <v>2013</v>
      </c>
      <c r="N9" s="75">
        <v>139.92426404477752</v>
      </c>
      <c r="O9" s="119">
        <v>70.34288183398445</v>
      </c>
      <c r="P9" s="75">
        <v>25.25250703665014</v>
      </c>
      <c r="Q9" s="75">
        <v>26.252469517453214</v>
      </c>
      <c r="R9" s="75">
        <v>0.22979857140503848</v>
      </c>
      <c r="S9" s="75">
        <v>17.84660708528466</v>
      </c>
      <c r="T9" s="75">
        <v>0</v>
      </c>
      <c r="U9" s="82"/>
    </row>
    <row r="10" spans="1:21" ht="16.5" customHeight="1" x14ac:dyDescent="0.3">
      <c r="B10" s="76">
        <v>39082</v>
      </c>
      <c r="C10" s="7">
        <v>468.3833785342909</v>
      </c>
      <c r="D10" s="123">
        <v>56.975677644909119</v>
      </c>
      <c r="E10" s="7">
        <v>185.07195351346419</v>
      </c>
      <c r="F10" s="7">
        <v>19.64370985862308</v>
      </c>
      <c r="G10" s="7">
        <v>53.999732919394752</v>
      </c>
      <c r="H10" s="7">
        <v>59.99436368392292</v>
      </c>
      <c r="I10" s="7">
        <v>71.376999636742539</v>
      </c>
      <c r="J10" s="7">
        <v>21.320941277234351</v>
      </c>
      <c r="K10" s="82"/>
      <c r="M10" s="77">
        <v>2014</v>
      </c>
      <c r="N10" s="75">
        <v>145.93599609515437</v>
      </c>
      <c r="O10" s="119">
        <v>76.919227782104414</v>
      </c>
      <c r="P10" s="75">
        <v>27.677581282057815</v>
      </c>
      <c r="Q10" s="75">
        <v>21.971076716841932</v>
      </c>
      <c r="R10" s="75">
        <v>0.23147740592295421</v>
      </c>
      <c r="S10" s="75">
        <v>19.136632908227231</v>
      </c>
      <c r="T10" s="75">
        <v>0</v>
      </c>
      <c r="U10" s="82"/>
    </row>
    <row r="11" spans="1:21" ht="16.5" customHeight="1" x14ac:dyDescent="0.3">
      <c r="B11" s="76">
        <v>39447</v>
      </c>
      <c r="C11" s="7">
        <v>532.64655919651477</v>
      </c>
      <c r="D11" s="123">
        <v>61.392032510229129</v>
      </c>
      <c r="E11" s="7">
        <v>215.15718186295169</v>
      </c>
      <c r="F11" s="7">
        <v>23.046471330909682</v>
      </c>
      <c r="G11" s="7">
        <v>61.90579202830326</v>
      </c>
      <c r="H11" s="7">
        <v>61.546782922406535</v>
      </c>
      <c r="I11" s="7">
        <v>84.345833105112604</v>
      </c>
      <c r="J11" s="7">
        <v>25.252465436603405</v>
      </c>
      <c r="K11" s="82"/>
      <c r="M11" s="77">
        <v>2015</v>
      </c>
      <c r="N11" s="75">
        <v>161.2852231575728</v>
      </c>
      <c r="O11" s="120">
        <v>76.938059591391934</v>
      </c>
      <c r="P11" s="108">
        <v>34.523206124787272</v>
      </c>
      <c r="Q11" s="108">
        <v>29.173616726751117</v>
      </c>
      <c r="R11" s="108">
        <v>0.22865497214151123</v>
      </c>
      <c r="S11" s="108">
        <v>20.421685742500991</v>
      </c>
      <c r="T11" s="108">
        <v>0</v>
      </c>
      <c r="U11" s="82"/>
    </row>
    <row r="12" spans="1:21" ht="16.5" customHeight="1" x14ac:dyDescent="0.3">
      <c r="B12" s="76">
        <v>39813</v>
      </c>
      <c r="C12" s="7">
        <v>594.76631564096317</v>
      </c>
      <c r="D12" s="123">
        <v>80.506213868547462</v>
      </c>
      <c r="E12" s="7">
        <v>224.78227268372851</v>
      </c>
      <c r="F12" s="7">
        <v>27.720679005584369</v>
      </c>
      <c r="G12" s="7">
        <v>67.506995902768352</v>
      </c>
      <c r="H12" s="7">
        <v>68.857479057791309</v>
      </c>
      <c r="I12" s="7">
        <v>97.546283285308178</v>
      </c>
      <c r="J12" s="7">
        <v>27.846391837237491</v>
      </c>
      <c r="K12" s="82"/>
      <c r="M12" s="77">
        <v>2016</v>
      </c>
      <c r="N12" s="75">
        <v>190.73900910221491</v>
      </c>
      <c r="O12" s="172">
        <v>82.72270353884538</v>
      </c>
      <c r="P12" s="171">
        <v>62.421393049440269</v>
      </c>
      <c r="Q12" s="171">
        <v>24.625997557576532</v>
      </c>
      <c r="R12" s="171">
        <v>0.24350899239324503</v>
      </c>
      <c r="S12" s="171">
        <v>20.725405963959464</v>
      </c>
      <c r="T12" s="108">
        <v>0</v>
      </c>
      <c r="U12" s="82"/>
    </row>
    <row r="13" spans="1:21" ht="16.5" customHeight="1" x14ac:dyDescent="0.3">
      <c r="B13" s="76">
        <v>40178</v>
      </c>
      <c r="C13" s="7">
        <v>661.09186454834025</v>
      </c>
      <c r="D13" s="123">
        <v>83.650801921519772</v>
      </c>
      <c r="E13" s="7">
        <v>239.22578647094974</v>
      </c>
      <c r="F13" s="7">
        <v>30.698082397375966</v>
      </c>
      <c r="G13" s="7">
        <v>79.557090454618603</v>
      </c>
      <c r="H13" s="7">
        <v>87.151056129817889</v>
      </c>
      <c r="I13" s="7">
        <v>109.39424332075619</v>
      </c>
      <c r="J13" s="7">
        <v>31.414803853301006</v>
      </c>
      <c r="K13" s="82"/>
      <c r="M13" s="77">
        <v>2017</v>
      </c>
      <c r="N13" s="75">
        <v>205.12546856327054</v>
      </c>
      <c r="O13" s="121">
        <v>87.198447293462593</v>
      </c>
      <c r="P13" s="109">
        <v>69.998833642729707</v>
      </c>
      <c r="Q13" s="109">
        <v>27.429772801244852</v>
      </c>
      <c r="R13" s="109">
        <v>0.25524670494331364</v>
      </c>
      <c r="S13" s="109">
        <v>20.243168120890051</v>
      </c>
      <c r="T13" s="109">
        <v>0</v>
      </c>
    </row>
    <row r="14" spans="1:21" ht="16.5" customHeight="1" x14ac:dyDescent="0.3">
      <c r="B14" s="76">
        <v>40543</v>
      </c>
      <c r="C14" s="7">
        <v>726.73403010414779</v>
      </c>
      <c r="D14" s="123">
        <v>79.522468324195003</v>
      </c>
      <c r="E14" s="7">
        <v>263.03636678943747</v>
      </c>
      <c r="F14" s="7">
        <v>33.993145411214101</v>
      </c>
      <c r="G14" s="7">
        <v>95.124513236868736</v>
      </c>
      <c r="H14" s="7">
        <v>91.375874335039356</v>
      </c>
      <c r="I14" s="7">
        <v>128.53982635283279</v>
      </c>
      <c r="J14" s="7">
        <v>35.141835654560822</v>
      </c>
      <c r="K14" s="82"/>
      <c r="M14" s="195" t="s">
        <v>169</v>
      </c>
      <c r="N14" s="195"/>
      <c r="O14" s="195"/>
      <c r="P14" s="195"/>
      <c r="Q14" s="195"/>
      <c r="R14" s="195"/>
      <c r="S14" s="195"/>
      <c r="T14" s="195"/>
    </row>
    <row r="15" spans="1:21" ht="16.5" customHeight="1" x14ac:dyDescent="0.3">
      <c r="B15" s="76">
        <v>40908</v>
      </c>
      <c r="C15" s="7">
        <v>826.65290706782719</v>
      </c>
      <c r="D15" s="123">
        <v>109.86400515987108</v>
      </c>
      <c r="E15" s="7">
        <v>293.90326377920007</v>
      </c>
      <c r="F15" s="7">
        <v>39.504068966974437</v>
      </c>
      <c r="G15" s="7">
        <v>105.11648916794543</v>
      </c>
      <c r="H15" s="7">
        <v>103.64978589023615</v>
      </c>
      <c r="I15" s="7">
        <v>138.15958749713761</v>
      </c>
      <c r="J15" s="7">
        <v>36.455706606460232</v>
      </c>
      <c r="K15" s="82"/>
      <c r="M15" s="196"/>
      <c r="N15" s="196"/>
      <c r="O15" s="196"/>
      <c r="P15" s="196"/>
      <c r="Q15" s="196"/>
      <c r="R15" s="196"/>
      <c r="S15" s="196"/>
      <c r="T15" s="196"/>
    </row>
    <row r="16" spans="1:21" ht="16.5" customHeight="1" x14ac:dyDescent="0.3">
      <c r="B16" s="76">
        <v>41274</v>
      </c>
      <c r="C16" s="7">
        <v>900.81177988307161</v>
      </c>
      <c r="D16" s="123">
        <v>116.00806465551651</v>
      </c>
      <c r="E16" s="7">
        <v>305.19571704027157</v>
      </c>
      <c r="F16" s="7">
        <v>43.270094828522687</v>
      </c>
      <c r="G16" s="7">
        <v>124.4153206426523</v>
      </c>
      <c r="H16" s="7">
        <v>109.68637235246786</v>
      </c>
      <c r="I16" s="7">
        <v>163.41507152655799</v>
      </c>
      <c r="J16" s="7">
        <v>38.821138837081115</v>
      </c>
      <c r="K16" s="82"/>
      <c r="M16" s="196"/>
      <c r="N16" s="196"/>
      <c r="O16" s="196"/>
      <c r="P16" s="196"/>
      <c r="Q16" s="196"/>
      <c r="R16" s="196"/>
      <c r="S16" s="196"/>
      <c r="T16" s="196"/>
    </row>
    <row r="17" spans="2:20" ht="16.5" customHeight="1" thickBot="1" x14ac:dyDescent="0.35">
      <c r="B17" s="76">
        <v>41639</v>
      </c>
      <c r="C17" s="7">
        <v>994.54796186803526</v>
      </c>
      <c r="D17" s="123">
        <v>129.68320287087522</v>
      </c>
      <c r="E17" s="7">
        <v>332.09067962127148</v>
      </c>
      <c r="F17" s="7">
        <v>48.006773822408135</v>
      </c>
      <c r="G17" s="7">
        <v>133.71364159221051</v>
      </c>
      <c r="H17" s="7">
        <v>122.83874638493499</v>
      </c>
      <c r="I17" s="7">
        <v>186.40231988165039</v>
      </c>
      <c r="J17" s="7">
        <v>41.812597694683127</v>
      </c>
      <c r="K17" s="82"/>
      <c r="M17" s="201" t="s">
        <v>57</v>
      </c>
      <c r="N17" s="201"/>
      <c r="O17" s="201"/>
      <c r="P17" s="201"/>
      <c r="Q17" s="201"/>
      <c r="R17" s="201"/>
      <c r="S17" s="201"/>
      <c r="T17" s="201"/>
    </row>
    <row r="18" spans="2:20" ht="16.5" customHeight="1" x14ac:dyDescent="0.3">
      <c r="B18" s="78">
        <v>42004</v>
      </c>
      <c r="C18" s="79">
        <v>1099.803929956706</v>
      </c>
      <c r="D18" s="124">
        <v>157.94383890862133</v>
      </c>
      <c r="E18" s="79">
        <v>350.40264780767563</v>
      </c>
      <c r="F18" s="79">
        <v>53.805588439455782</v>
      </c>
      <c r="G18" s="79">
        <v>150.87845596787497</v>
      </c>
      <c r="H18" s="79">
        <v>139.21637552796807</v>
      </c>
      <c r="I18" s="79">
        <v>201.88080733880406</v>
      </c>
      <c r="J18" s="79">
        <v>45.676215966305733</v>
      </c>
      <c r="K18" s="82"/>
    </row>
    <row r="19" spans="2:20" ht="16.5" customHeight="1" x14ac:dyDescent="0.3">
      <c r="B19" s="105">
        <v>42369</v>
      </c>
      <c r="C19" s="146">
        <v>1227.3298340195065</v>
      </c>
      <c r="D19" s="147">
        <v>186.68915081345267</v>
      </c>
      <c r="E19" s="146">
        <v>393.83734675722621</v>
      </c>
      <c r="F19" s="146">
        <v>60.257181712048272</v>
      </c>
      <c r="G19" s="146">
        <v>160.87543754809818</v>
      </c>
      <c r="H19" s="146">
        <v>152.09270727062838</v>
      </c>
      <c r="I19" s="146">
        <v>224.67298117412204</v>
      </c>
      <c r="J19" s="146">
        <v>48.90502874393156</v>
      </c>
      <c r="K19" s="82"/>
    </row>
    <row r="20" spans="2:20" ht="16.5" customHeight="1" x14ac:dyDescent="0.3">
      <c r="B20" s="76">
        <v>42735</v>
      </c>
      <c r="C20" s="160">
        <v>1370.6820974337143</v>
      </c>
      <c r="D20" s="162">
        <v>196.72335761632201</v>
      </c>
      <c r="E20" s="160">
        <v>443.49359871971336</v>
      </c>
      <c r="F20" s="160">
        <v>68.975590935251986</v>
      </c>
      <c r="G20" s="160">
        <v>174.60982302113496</v>
      </c>
      <c r="H20" s="160">
        <v>172.43868125484212</v>
      </c>
      <c r="I20" s="160">
        <v>262.46112564224302</v>
      </c>
      <c r="J20" s="160">
        <v>51.979920244206866</v>
      </c>
      <c r="K20" s="82"/>
    </row>
    <row r="21" spans="2:20" ht="16.5" customHeight="1" x14ac:dyDescent="0.3">
      <c r="B21" s="164">
        <v>43100</v>
      </c>
      <c r="C21" s="148">
        <v>1450.62512783902</v>
      </c>
      <c r="D21" s="149">
        <v>189.11352091509147</v>
      </c>
      <c r="E21" s="148">
        <v>457.25076839563741</v>
      </c>
      <c r="F21" s="148">
        <v>75.282652202132113</v>
      </c>
      <c r="G21" s="148">
        <v>193.2906361726225</v>
      </c>
      <c r="H21" s="148">
        <v>187.72361791529551</v>
      </c>
      <c r="I21" s="148">
        <v>292.04468194894508</v>
      </c>
      <c r="J21" s="148">
        <v>55.919250289294403</v>
      </c>
      <c r="K21" s="82"/>
    </row>
    <row r="22" spans="2:20" ht="50.1" customHeight="1" x14ac:dyDescent="0.3">
      <c r="B22" s="203" t="s">
        <v>186</v>
      </c>
      <c r="C22" s="204"/>
      <c r="D22" s="204"/>
      <c r="E22" s="204"/>
      <c r="F22" s="204"/>
      <c r="G22" s="204"/>
      <c r="H22" s="204"/>
      <c r="I22" s="204"/>
      <c r="J22" s="204"/>
    </row>
    <row r="23" spans="2:20" ht="16.5" customHeight="1" thickBot="1" x14ac:dyDescent="0.35">
      <c r="B23" s="103" t="s">
        <v>57</v>
      </c>
      <c r="C23" s="80"/>
      <c r="D23" s="80"/>
      <c r="E23" s="80"/>
      <c r="F23" s="80"/>
      <c r="G23" s="80"/>
      <c r="H23" s="80"/>
      <c r="I23" s="80"/>
      <c r="J23" s="80"/>
    </row>
    <row r="24" spans="2:20" ht="15" customHeight="1" x14ac:dyDescent="0.3"/>
    <row r="25" spans="2:20" ht="15" hidden="1" customHeight="1" x14ac:dyDescent="0.3"/>
    <row r="26" spans="2:20" ht="0" hidden="1" customHeight="1" x14ac:dyDescent="0.3"/>
    <row r="27" spans="2:20" ht="0" hidden="1" customHeight="1" x14ac:dyDescent="0.3"/>
    <row r="28" spans="2:20" ht="0" hidden="1" customHeight="1" x14ac:dyDescent="0.3"/>
    <row r="29" spans="2:20" ht="0" hidden="1" customHeight="1" x14ac:dyDescent="0.3"/>
    <row r="30" spans="2:20" ht="0" hidden="1" customHeight="1" x14ac:dyDescent="0.3"/>
    <row r="31" spans="2:20" ht="0" hidden="1" customHeight="1" x14ac:dyDescent="0.3"/>
  </sheetData>
  <mergeCells count="5">
    <mergeCell ref="B22:J22"/>
    <mergeCell ref="M3:O3"/>
    <mergeCell ref="M2:T2"/>
    <mergeCell ref="M14:T16"/>
    <mergeCell ref="M17:T17"/>
  </mergeCells>
  <pageMargins left="0.70866141732283472" right="0.70866141732283472" top="0.74803149606299213" bottom="0.74803149606299213" header="0.31496062992125984" footer="0.31496062992125984"/>
  <pageSetup paperSize="9" scale="80" orientation="landscape" r:id="rId1"/>
  <headerFooter>
    <oddHeader>&amp;LFSB Global Shadow Banking Monitoring Dataset 2016&amp;R&amp;A</oddHeader>
    <oddFooter>&amp;CPage &amp;P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U31"/>
  <sheetViews>
    <sheetView showGridLines="0" zoomScaleNormal="100" zoomScaleSheetLayoutView="100" workbookViewId="0">
      <selection activeCell="B23" sqref="B23"/>
    </sheetView>
  </sheetViews>
  <sheetFormatPr defaultColWidth="0" defaultRowHeight="0" customHeight="1" zeroHeight="1" x14ac:dyDescent="0.3"/>
  <cols>
    <col min="1" max="8" width="9.140625" style="1" customWidth="1"/>
    <col min="9" max="9" width="9.7109375" style="1" customWidth="1"/>
    <col min="10" max="10" width="9.140625" style="1" customWidth="1"/>
    <col min="11" max="11" width="5.7109375" style="1" customWidth="1"/>
    <col min="12" max="12" width="9.140625" style="1" customWidth="1"/>
    <col min="13" max="13" width="9.140625" style="68" customWidth="1"/>
    <col min="14" max="14" width="9.140625" style="1" customWidth="1"/>
    <col min="15" max="20" width="10.5703125" style="113" customWidth="1"/>
    <col min="21" max="21" width="9.140625" style="1" customWidth="1"/>
    <col min="22" max="16384" width="0" style="1" hidden="1"/>
  </cols>
  <sheetData>
    <row r="1" spans="1:21" ht="15" customHeight="1" thickBot="1" x14ac:dyDescent="0.35">
      <c r="B1" s="2"/>
      <c r="C1" s="2"/>
      <c r="D1" s="2"/>
      <c r="E1" s="2"/>
      <c r="F1" s="2"/>
      <c r="G1" s="2"/>
      <c r="H1" s="2"/>
      <c r="I1" s="138"/>
      <c r="J1" s="138"/>
    </row>
    <row r="2" spans="1:21" s="5" customFormat="1" ht="37.5" customHeight="1" x14ac:dyDescent="0.25">
      <c r="B2" s="81" t="s">
        <v>37</v>
      </c>
      <c r="C2" s="81"/>
      <c r="D2" s="81"/>
      <c r="E2" s="81"/>
      <c r="F2" s="81"/>
      <c r="G2" s="81"/>
      <c r="H2" s="81"/>
      <c r="I2" s="81"/>
      <c r="J2" s="81"/>
      <c r="M2" s="200" t="s">
        <v>147</v>
      </c>
      <c r="N2" s="200"/>
      <c r="O2" s="200"/>
      <c r="P2" s="200"/>
      <c r="Q2" s="200"/>
      <c r="R2" s="200"/>
      <c r="S2" s="200"/>
      <c r="T2" s="200"/>
    </row>
    <row r="3" spans="1:21" ht="17.25" customHeight="1" thickBot="1" x14ac:dyDescent="0.35">
      <c r="B3" s="67" t="s">
        <v>17</v>
      </c>
      <c r="C3" s="2"/>
      <c r="D3" s="2"/>
      <c r="E3" s="2"/>
      <c r="F3" s="2"/>
      <c r="G3" s="2"/>
      <c r="H3" s="2"/>
      <c r="I3" s="138"/>
      <c r="J3" s="138"/>
      <c r="M3" s="199" t="s">
        <v>17</v>
      </c>
      <c r="N3" s="199"/>
      <c r="O3" s="199"/>
      <c r="P3" s="114"/>
      <c r="Q3" s="114"/>
      <c r="R3" s="114"/>
      <c r="S3" s="114"/>
      <c r="T3" s="114"/>
    </row>
    <row r="4" spans="1:21" ht="16.5" x14ac:dyDescent="0.3">
      <c r="B4" s="69"/>
      <c r="C4" s="70"/>
      <c r="D4" s="3"/>
      <c r="E4" s="3"/>
      <c r="F4" s="3"/>
      <c r="G4" s="3"/>
      <c r="H4" s="3"/>
      <c r="I4" s="3"/>
      <c r="J4" s="3"/>
      <c r="M4" s="110"/>
      <c r="N4" s="58"/>
      <c r="O4" s="115"/>
      <c r="P4" s="115"/>
      <c r="Q4" s="115"/>
      <c r="R4" s="115"/>
      <c r="S4" s="115"/>
      <c r="T4" s="115"/>
    </row>
    <row r="5" spans="1:21" ht="50.25" customHeight="1" thickBot="1" x14ac:dyDescent="0.35">
      <c r="A5" s="5"/>
      <c r="B5" s="30"/>
      <c r="C5" s="71" t="s">
        <v>24</v>
      </c>
      <c r="D5" s="116" t="s">
        <v>90</v>
      </c>
      <c r="E5" s="117" t="s">
        <v>2</v>
      </c>
      <c r="F5" s="117" t="s">
        <v>25</v>
      </c>
      <c r="G5" s="117" t="s">
        <v>3</v>
      </c>
      <c r="H5" s="117" t="s">
        <v>4</v>
      </c>
      <c r="I5" s="202" t="s">
        <v>18</v>
      </c>
      <c r="J5" s="202"/>
      <c r="K5" s="5"/>
      <c r="L5" s="5"/>
      <c r="M5" s="111"/>
      <c r="N5" s="112" t="s">
        <v>136</v>
      </c>
      <c r="O5" s="116" t="s">
        <v>122</v>
      </c>
      <c r="P5" s="175" t="s">
        <v>123</v>
      </c>
      <c r="Q5" s="175" t="s">
        <v>124</v>
      </c>
      <c r="R5" s="175" t="s">
        <v>125</v>
      </c>
      <c r="S5" s="175" t="s">
        <v>126</v>
      </c>
      <c r="T5" s="175" t="s">
        <v>137</v>
      </c>
    </row>
    <row r="6" spans="1:21" ht="16.5" customHeight="1" x14ac:dyDescent="0.3">
      <c r="B6" s="73">
        <v>37621</v>
      </c>
      <c r="C6" s="6">
        <v>4662.6813940658649</v>
      </c>
      <c r="D6" s="122">
        <v>57.249766136576241</v>
      </c>
      <c r="E6" s="6">
        <v>1535.4285097503059</v>
      </c>
      <c r="F6" s="6">
        <v>334.35393730061639</v>
      </c>
      <c r="G6" s="6">
        <v>514.58228394617538</v>
      </c>
      <c r="H6" s="6"/>
      <c r="I6" s="6">
        <v>2221.0668969321919</v>
      </c>
      <c r="J6" s="6"/>
      <c r="K6" s="82"/>
      <c r="M6" s="74">
        <v>2010</v>
      </c>
      <c r="N6" s="75">
        <v>504.43065349258109</v>
      </c>
      <c r="O6" s="118">
        <v>291.12398359358139</v>
      </c>
      <c r="P6" s="75">
        <v>32.184845044714663</v>
      </c>
      <c r="Q6" s="75">
        <v>3.6530666091002852</v>
      </c>
      <c r="R6" s="75">
        <v>0</v>
      </c>
      <c r="S6" s="75">
        <v>177.46875824518477</v>
      </c>
      <c r="T6" s="75">
        <v>0</v>
      </c>
      <c r="U6" s="82"/>
    </row>
    <row r="7" spans="1:21" ht="16.5" customHeight="1" x14ac:dyDescent="0.3">
      <c r="B7" s="76">
        <v>37986</v>
      </c>
      <c r="C7" s="7">
        <v>4920.4516562327599</v>
      </c>
      <c r="D7" s="123">
        <v>61.667985896236601</v>
      </c>
      <c r="E7" s="7">
        <v>1650.6883979755821</v>
      </c>
      <c r="F7" s="7">
        <v>354.40142956513392</v>
      </c>
      <c r="G7" s="7">
        <v>575.70458852030413</v>
      </c>
      <c r="H7" s="7"/>
      <c r="I7" s="7">
        <v>2277.9892542755033</v>
      </c>
      <c r="J7" s="7"/>
      <c r="K7" s="82"/>
      <c r="M7" s="77">
        <v>2011</v>
      </c>
      <c r="N7" s="75">
        <v>507.72081723379245</v>
      </c>
      <c r="O7" s="119">
        <v>309.84025329207748</v>
      </c>
      <c r="P7" s="75">
        <v>32.304060619655083</v>
      </c>
      <c r="Q7" s="75">
        <v>3.9109160250413755</v>
      </c>
      <c r="R7" s="75">
        <v>0</v>
      </c>
      <c r="S7" s="75">
        <v>161.6655872970185</v>
      </c>
      <c r="T7" s="75">
        <v>0</v>
      </c>
      <c r="U7" s="82"/>
    </row>
    <row r="8" spans="1:21" ht="16.5" customHeight="1" x14ac:dyDescent="0.3">
      <c r="B8" s="76">
        <v>38352</v>
      </c>
      <c r="C8" s="7">
        <v>5305.7914178119981</v>
      </c>
      <c r="D8" s="123">
        <v>67.64889304646087</v>
      </c>
      <c r="E8" s="7">
        <v>1782.0968554364251</v>
      </c>
      <c r="F8" s="7">
        <v>370.27655848984193</v>
      </c>
      <c r="G8" s="7">
        <v>644.78664459955394</v>
      </c>
      <c r="H8" s="7"/>
      <c r="I8" s="7">
        <v>2440.9824662397159</v>
      </c>
      <c r="J8" s="7"/>
      <c r="K8" s="82"/>
      <c r="M8" s="77">
        <v>2012</v>
      </c>
      <c r="N8" s="75">
        <v>555.01800500203672</v>
      </c>
      <c r="O8" s="119">
        <v>358.21400302223503</v>
      </c>
      <c r="P8" s="75">
        <v>31.947078423158732</v>
      </c>
      <c r="Q8" s="75">
        <v>3.8869300328608092</v>
      </c>
      <c r="R8" s="75">
        <v>0</v>
      </c>
      <c r="S8" s="75">
        <v>160.96999352378211</v>
      </c>
      <c r="T8" s="75">
        <v>0</v>
      </c>
      <c r="U8" s="82"/>
    </row>
    <row r="9" spans="1:21" ht="16.5" customHeight="1" x14ac:dyDescent="0.3">
      <c r="B9" s="76">
        <v>38717</v>
      </c>
      <c r="C9" s="7">
        <v>6193.9891103595492</v>
      </c>
      <c r="D9" s="123">
        <v>77.627065793576548</v>
      </c>
      <c r="E9" s="7">
        <v>2032.3858866422008</v>
      </c>
      <c r="F9" s="7">
        <v>473.35516058621766</v>
      </c>
      <c r="G9" s="7">
        <v>825.25485116691857</v>
      </c>
      <c r="H9" s="7"/>
      <c r="I9" s="7">
        <v>2785.3661461706361</v>
      </c>
      <c r="J9" s="7"/>
      <c r="K9" s="82"/>
      <c r="M9" s="77">
        <v>2013</v>
      </c>
      <c r="N9" s="75">
        <v>568.4851309570663</v>
      </c>
      <c r="O9" s="119">
        <v>394.14501930872376</v>
      </c>
      <c r="P9" s="75">
        <v>34.762025250798729</v>
      </c>
      <c r="Q9" s="75">
        <v>4.2191360245616565</v>
      </c>
      <c r="R9" s="75">
        <v>0</v>
      </c>
      <c r="S9" s="75">
        <v>135.35895037298218</v>
      </c>
      <c r="T9" s="75">
        <v>0</v>
      </c>
      <c r="U9" s="82"/>
    </row>
    <row r="10" spans="1:21" ht="16.5" customHeight="1" x14ac:dyDescent="0.3">
      <c r="B10" s="76">
        <v>39082</v>
      </c>
      <c r="C10" s="7">
        <v>6966.0466287687987</v>
      </c>
      <c r="D10" s="123">
        <v>82.770861816699053</v>
      </c>
      <c r="E10" s="7">
        <v>2250.5780624115519</v>
      </c>
      <c r="F10" s="7">
        <v>497.5786140893718</v>
      </c>
      <c r="G10" s="7">
        <v>882.95555395648944</v>
      </c>
      <c r="H10" s="7"/>
      <c r="I10" s="7">
        <v>3252.1635364946874</v>
      </c>
      <c r="J10" s="7"/>
      <c r="K10" s="82"/>
      <c r="M10" s="77">
        <v>2014</v>
      </c>
      <c r="N10" s="75">
        <v>591.31762419532106</v>
      </c>
      <c r="O10" s="119">
        <v>434.1404619702094</v>
      </c>
      <c r="P10" s="75">
        <v>32.948911523521382</v>
      </c>
      <c r="Q10" s="75">
        <v>5.101820536806505</v>
      </c>
      <c r="R10" s="75">
        <v>0</v>
      </c>
      <c r="S10" s="75">
        <v>119.12643016478378</v>
      </c>
      <c r="T10" s="75">
        <v>0</v>
      </c>
      <c r="U10" s="82"/>
    </row>
    <row r="11" spans="1:21" ht="16.5" customHeight="1" x14ac:dyDescent="0.3">
      <c r="B11" s="76">
        <v>39447</v>
      </c>
      <c r="C11" s="7">
        <v>7980.195965556115</v>
      </c>
      <c r="D11" s="123">
        <v>124.32779256913962</v>
      </c>
      <c r="E11" s="7">
        <v>2538.8429157372093</v>
      </c>
      <c r="F11" s="7">
        <v>478.83236190065003</v>
      </c>
      <c r="G11" s="7">
        <v>897.00894677508336</v>
      </c>
      <c r="H11" s="7"/>
      <c r="I11" s="7">
        <v>3941.1839485740325</v>
      </c>
      <c r="J11" s="7"/>
      <c r="K11" s="82"/>
      <c r="M11" s="77">
        <v>2015</v>
      </c>
      <c r="N11" s="75">
        <v>597.38801185747514</v>
      </c>
      <c r="O11" s="120">
        <v>450.16670264565494</v>
      </c>
      <c r="P11" s="108">
        <v>33.548094369288329</v>
      </c>
      <c r="Q11" s="108">
        <v>6.3035187450528891</v>
      </c>
      <c r="R11" s="108">
        <v>0</v>
      </c>
      <c r="S11" s="108">
        <v>107.36969609747902</v>
      </c>
      <c r="T11" s="108">
        <v>0</v>
      </c>
      <c r="U11" s="82"/>
    </row>
    <row r="12" spans="1:21" ht="16.5" customHeight="1" x14ac:dyDescent="0.3">
      <c r="B12" s="76">
        <v>39813</v>
      </c>
      <c r="C12" s="7">
        <v>7995.2531721474661</v>
      </c>
      <c r="D12" s="123">
        <v>138.59586001774963</v>
      </c>
      <c r="E12" s="7">
        <v>2422.9054232328322</v>
      </c>
      <c r="F12" s="7">
        <v>438.29603511549254</v>
      </c>
      <c r="G12" s="7">
        <v>833.53361636804107</v>
      </c>
      <c r="H12" s="7"/>
      <c r="I12" s="7">
        <v>4161.9222374133506</v>
      </c>
      <c r="J12" s="7"/>
      <c r="K12" s="82"/>
      <c r="M12" s="77">
        <v>2016</v>
      </c>
      <c r="N12" s="75">
        <v>595.44105848234028</v>
      </c>
      <c r="O12" s="172">
        <v>459.16984481063054</v>
      </c>
      <c r="P12" s="171">
        <v>25.160902093671307</v>
      </c>
      <c r="Q12" s="171">
        <v>7.255762634621381</v>
      </c>
      <c r="R12" s="171">
        <v>0</v>
      </c>
      <c r="S12" s="171">
        <v>103.85454894341703</v>
      </c>
      <c r="T12" s="108">
        <v>0</v>
      </c>
      <c r="U12" s="82"/>
    </row>
    <row r="13" spans="1:21" ht="16.5" customHeight="1" x14ac:dyDescent="0.3">
      <c r="B13" s="76">
        <v>40178</v>
      </c>
      <c r="C13" s="7">
        <v>8743.6413134729319</v>
      </c>
      <c r="D13" s="123">
        <v>157.90578302271473</v>
      </c>
      <c r="E13" s="7">
        <v>2442.886954018853</v>
      </c>
      <c r="F13" s="7">
        <v>443.84039720803054</v>
      </c>
      <c r="G13" s="7">
        <v>855.36086925235657</v>
      </c>
      <c r="H13" s="7"/>
      <c r="I13" s="7">
        <v>4843.6473099709765</v>
      </c>
      <c r="J13" s="7"/>
      <c r="K13" s="82"/>
      <c r="M13" s="77">
        <v>2017</v>
      </c>
      <c r="N13" s="75">
        <v>579.65788275597527</v>
      </c>
      <c r="O13" s="121">
        <v>453.93010481878582</v>
      </c>
      <c r="P13" s="109">
        <v>24.241845721603344</v>
      </c>
      <c r="Q13" s="109">
        <v>8.4406706483413689</v>
      </c>
      <c r="R13" s="109">
        <v>0</v>
      </c>
      <c r="S13" s="109">
        <v>93.045261567244708</v>
      </c>
      <c r="T13" s="109">
        <v>0</v>
      </c>
    </row>
    <row r="14" spans="1:21" ht="16.5" customHeight="1" x14ac:dyDescent="0.3">
      <c r="B14" s="76">
        <v>40543</v>
      </c>
      <c r="C14" s="7">
        <v>9155.8777673838467</v>
      </c>
      <c r="D14" s="123">
        <v>160.59221414693818</v>
      </c>
      <c r="E14" s="7">
        <v>2529.5207598762322</v>
      </c>
      <c r="F14" s="7">
        <v>465.96867429421218</v>
      </c>
      <c r="G14" s="7">
        <v>934.22681154205941</v>
      </c>
      <c r="H14" s="7"/>
      <c r="I14" s="7">
        <v>5065.5693075244053</v>
      </c>
      <c r="J14" s="7"/>
      <c r="K14" s="82"/>
      <c r="M14" s="195" t="s">
        <v>169</v>
      </c>
      <c r="N14" s="195"/>
      <c r="O14" s="195"/>
      <c r="P14" s="195"/>
      <c r="Q14" s="195"/>
      <c r="R14" s="195"/>
      <c r="S14" s="195"/>
      <c r="T14" s="195"/>
    </row>
    <row r="15" spans="1:21" ht="16.5" customHeight="1" x14ac:dyDescent="0.3">
      <c r="B15" s="76">
        <v>40908</v>
      </c>
      <c r="C15" s="7">
        <v>9941.1467702861519</v>
      </c>
      <c r="D15" s="123">
        <v>319.84001343215562</v>
      </c>
      <c r="E15" s="7">
        <v>2647.687750353793</v>
      </c>
      <c r="F15" s="7">
        <v>496.67074428533732</v>
      </c>
      <c r="G15" s="7">
        <v>1015.2958672135472</v>
      </c>
      <c r="H15" s="7"/>
      <c r="I15" s="7">
        <v>5461.6523950013188</v>
      </c>
      <c r="J15" s="7"/>
      <c r="K15" s="82"/>
      <c r="M15" s="196"/>
      <c r="N15" s="196"/>
      <c r="O15" s="196"/>
      <c r="P15" s="196"/>
      <c r="Q15" s="196"/>
      <c r="R15" s="196"/>
      <c r="S15" s="196"/>
      <c r="T15" s="196"/>
    </row>
    <row r="16" spans="1:21" ht="16.5" customHeight="1" x14ac:dyDescent="0.3">
      <c r="B16" s="76">
        <v>41274</v>
      </c>
      <c r="C16" s="7">
        <v>10489.435369744069</v>
      </c>
      <c r="D16" s="123">
        <v>306.0708546209014</v>
      </c>
      <c r="E16" s="7">
        <v>2625.6146410496272</v>
      </c>
      <c r="F16" s="7">
        <v>531.43484205224149</v>
      </c>
      <c r="G16" s="7">
        <v>1172.2134273584227</v>
      </c>
      <c r="H16" s="7"/>
      <c r="I16" s="7">
        <v>5854.1016046628765</v>
      </c>
      <c r="J16" s="7"/>
      <c r="K16" s="82"/>
      <c r="M16" s="196"/>
      <c r="N16" s="196"/>
      <c r="O16" s="196"/>
      <c r="P16" s="196"/>
      <c r="Q16" s="196"/>
      <c r="R16" s="196"/>
      <c r="S16" s="196"/>
      <c r="T16" s="196"/>
    </row>
    <row r="17" spans="2:20" ht="16.5" customHeight="1" thickBot="1" x14ac:dyDescent="0.35">
      <c r="B17" s="76">
        <v>41639</v>
      </c>
      <c r="C17" s="7">
        <v>10489.326233479647</v>
      </c>
      <c r="D17" s="123">
        <v>191.11918639514522</v>
      </c>
      <c r="E17" s="7">
        <v>2445.2951476337817</v>
      </c>
      <c r="F17" s="7">
        <v>514.36521071694131</v>
      </c>
      <c r="G17" s="7">
        <v>1195.3790986064139</v>
      </c>
      <c r="H17" s="7"/>
      <c r="I17" s="7">
        <v>6143.1675901273657</v>
      </c>
      <c r="J17" s="7"/>
      <c r="K17" s="82"/>
      <c r="M17" s="201" t="s">
        <v>57</v>
      </c>
      <c r="N17" s="201"/>
      <c r="O17" s="201"/>
      <c r="P17" s="201"/>
      <c r="Q17" s="201"/>
      <c r="R17" s="201"/>
      <c r="S17" s="201"/>
      <c r="T17" s="201"/>
    </row>
    <row r="18" spans="2:20" ht="16.5" customHeight="1" x14ac:dyDescent="0.3">
      <c r="B18" s="78">
        <v>42004</v>
      </c>
      <c r="C18" s="79">
        <v>11024.139502530523</v>
      </c>
      <c r="D18" s="124">
        <v>168.65630471804468</v>
      </c>
      <c r="E18" s="79">
        <v>2502.9790602288263</v>
      </c>
      <c r="F18" s="79">
        <v>572.05631910963996</v>
      </c>
      <c r="G18" s="79">
        <v>1443.2227579093808</v>
      </c>
      <c r="H18" s="79"/>
      <c r="I18" s="79">
        <v>6337.2250605646304</v>
      </c>
      <c r="J18" s="79"/>
      <c r="K18" s="82"/>
    </row>
    <row r="19" spans="2:20" ht="16.5" customHeight="1" x14ac:dyDescent="0.3">
      <c r="B19" s="105">
        <v>42369</v>
      </c>
      <c r="C19" s="146">
        <v>11405.591134777291</v>
      </c>
      <c r="D19" s="147">
        <v>254.98668777433977</v>
      </c>
      <c r="E19" s="146">
        <v>2580.269122832266</v>
      </c>
      <c r="F19" s="146">
        <v>556.12362380369871</v>
      </c>
      <c r="G19" s="146">
        <v>1450.7903384423496</v>
      </c>
      <c r="H19" s="146"/>
      <c r="I19" s="146">
        <v>6563.4213619246366</v>
      </c>
      <c r="J19" s="146"/>
      <c r="K19" s="82"/>
    </row>
    <row r="20" spans="2:20" ht="16.5" customHeight="1" x14ac:dyDescent="0.3">
      <c r="B20" s="76">
        <v>42735</v>
      </c>
      <c r="C20" s="160">
        <v>12012.376771965171</v>
      </c>
      <c r="D20" s="162">
        <v>350.76995034899619</v>
      </c>
      <c r="E20" s="160">
        <v>2624.2006668105823</v>
      </c>
      <c r="F20" s="160">
        <v>563.21388309227405</v>
      </c>
      <c r="G20" s="160">
        <v>1590.1933270969755</v>
      </c>
      <c r="H20" s="160"/>
      <c r="I20" s="160">
        <v>6883.9989446163436</v>
      </c>
      <c r="J20" s="160"/>
      <c r="K20" s="82"/>
    </row>
    <row r="21" spans="2:20" ht="16.5" customHeight="1" x14ac:dyDescent="0.3">
      <c r="B21" s="164">
        <v>43100</v>
      </c>
      <c r="C21" s="148">
        <v>12297.175649420738</v>
      </c>
      <c r="D21" s="149">
        <v>373.45350315415794</v>
      </c>
      <c r="E21" s="148">
        <v>2550.7927370415678</v>
      </c>
      <c r="F21" s="148">
        <v>543.30311098318577</v>
      </c>
      <c r="G21" s="148">
        <v>1689.0695833633158</v>
      </c>
      <c r="H21" s="148"/>
      <c r="I21" s="148">
        <v>7140.5567148785103</v>
      </c>
      <c r="J21" s="148"/>
      <c r="K21" s="82"/>
    </row>
    <row r="22" spans="2:20" ht="50.1" customHeight="1" x14ac:dyDescent="0.3">
      <c r="B22" s="203" t="s">
        <v>187</v>
      </c>
      <c r="C22" s="204"/>
      <c r="D22" s="204"/>
      <c r="E22" s="204"/>
      <c r="F22" s="204"/>
      <c r="G22" s="204"/>
      <c r="H22" s="204"/>
      <c r="I22" s="204"/>
      <c r="J22" s="204"/>
    </row>
    <row r="23" spans="2:20" ht="16.5" customHeight="1" thickBot="1" x14ac:dyDescent="0.35">
      <c r="B23" s="103" t="s">
        <v>57</v>
      </c>
      <c r="C23" s="80"/>
      <c r="D23" s="80"/>
      <c r="E23" s="80"/>
      <c r="F23" s="80"/>
      <c r="G23" s="80"/>
      <c r="H23" s="80"/>
      <c r="I23" s="80"/>
      <c r="J23" s="80"/>
    </row>
    <row r="24" spans="2:20" ht="15" customHeight="1" x14ac:dyDescent="0.3"/>
    <row r="25" spans="2:20" ht="15" hidden="1" customHeight="1" x14ac:dyDescent="0.3"/>
    <row r="26" spans="2:20" ht="0" hidden="1" customHeight="1" x14ac:dyDescent="0.3"/>
    <row r="27" spans="2:20" ht="0" hidden="1" customHeight="1" x14ac:dyDescent="0.3"/>
    <row r="28" spans="2:20" ht="0" hidden="1" customHeight="1" x14ac:dyDescent="0.3"/>
    <row r="29" spans="2:20" ht="0" hidden="1" customHeight="1" x14ac:dyDescent="0.3"/>
    <row r="30" spans="2:20" ht="0" hidden="1" customHeight="1" x14ac:dyDescent="0.3"/>
    <row r="31" spans="2:20" ht="0" hidden="1" customHeight="1" x14ac:dyDescent="0.3"/>
  </sheetData>
  <mergeCells count="6">
    <mergeCell ref="B22:J22"/>
    <mergeCell ref="M3:O3"/>
    <mergeCell ref="M2:T2"/>
    <mergeCell ref="M14:T16"/>
    <mergeCell ref="M17:T17"/>
    <mergeCell ref="I5:J5"/>
  </mergeCells>
  <pageMargins left="0.70866141732283472" right="0.70866141732283472" top="0.74803149606299213" bottom="0.74803149606299213" header="0.31496062992125984" footer="0.31496062992125984"/>
  <pageSetup paperSize="9" scale="80" orientation="landscape" r:id="rId1"/>
  <headerFooter>
    <oddHeader>&amp;LFSB Global Shadow Banking Monitoring Dataset 2016&amp;R&amp;A</oddHeader>
    <oddFooter>&amp;CPage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U30"/>
  <sheetViews>
    <sheetView showGridLines="0" zoomScaleNormal="100" zoomScaleSheetLayoutView="100" workbookViewId="0">
      <selection activeCell="B23" sqref="B23"/>
    </sheetView>
  </sheetViews>
  <sheetFormatPr defaultColWidth="0" defaultRowHeight="0" customHeight="1" zeroHeight="1" x14ac:dyDescent="0.3"/>
  <cols>
    <col min="1" max="8" width="9.140625" style="1" customWidth="1"/>
    <col min="9" max="9" width="9.7109375" style="1" customWidth="1"/>
    <col min="10" max="10" width="9.140625" style="1" customWidth="1"/>
    <col min="11" max="11" width="5.7109375" style="1" customWidth="1"/>
    <col min="12" max="12" width="9.140625" style="1" customWidth="1"/>
    <col min="13" max="13" width="9.140625" style="68" customWidth="1"/>
    <col min="14" max="14" width="9.140625" style="1" customWidth="1"/>
    <col min="15" max="20" width="10.5703125" style="113" customWidth="1"/>
    <col min="21" max="21" width="9.140625" style="1" customWidth="1"/>
    <col min="22" max="16384" width="0" style="1" hidden="1"/>
  </cols>
  <sheetData>
    <row r="1" spans="1:21" ht="15" customHeight="1" thickBot="1" x14ac:dyDescent="0.35">
      <c r="B1" s="138"/>
      <c r="C1" s="138"/>
      <c r="D1" s="138"/>
      <c r="E1" s="138"/>
      <c r="F1" s="138"/>
      <c r="G1" s="138"/>
      <c r="H1" s="138"/>
      <c r="I1" s="138"/>
      <c r="J1" s="138"/>
    </row>
    <row r="2" spans="1:21" s="5" customFormat="1" ht="37.5" customHeight="1" x14ac:dyDescent="0.25">
      <c r="B2" s="81" t="s">
        <v>36</v>
      </c>
      <c r="C2" s="81"/>
      <c r="D2" s="81"/>
      <c r="E2" s="81"/>
      <c r="F2" s="81"/>
      <c r="G2" s="81"/>
      <c r="H2" s="81"/>
      <c r="I2" s="81"/>
      <c r="J2" s="81"/>
      <c r="M2" s="200" t="s">
        <v>146</v>
      </c>
      <c r="N2" s="200"/>
      <c r="O2" s="200"/>
      <c r="P2" s="200"/>
      <c r="Q2" s="200"/>
      <c r="R2" s="200"/>
      <c r="S2" s="200"/>
      <c r="T2" s="200"/>
    </row>
    <row r="3" spans="1:21" ht="17.25" customHeight="1" thickBot="1" x14ac:dyDescent="0.35">
      <c r="B3" s="67" t="s">
        <v>17</v>
      </c>
      <c r="C3" s="138"/>
      <c r="D3" s="138"/>
      <c r="E3" s="138"/>
      <c r="F3" s="138"/>
      <c r="G3" s="138"/>
      <c r="H3" s="138"/>
      <c r="I3" s="138"/>
      <c r="J3" s="138"/>
      <c r="M3" s="199" t="s">
        <v>17</v>
      </c>
      <c r="N3" s="199"/>
      <c r="O3" s="199"/>
      <c r="P3" s="114"/>
      <c r="Q3" s="114"/>
      <c r="R3" s="114"/>
      <c r="S3" s="114"/>
      <c r="T3" s="114"/>
    </row>
    <row r="4" spans="1:21" ht="16.5" x14ac:dyDescent="0.3">
      <c r="B4" s="69"/>
      <c r="C4" s="70"/>
      <c r="D4" s="3"/>
      <c r="E4" s="3"/>
      <c r="F4" s="3"/>
      <c r="G4" s="3"/>
      <c r="H4" s="3"/>
      <c r="I4" s="3"/>
      <c r="J4" s="3"/>
      <c r="M4" s="110"/>
      <c r="N4" s="58"/>
      <c r="O4" s="115"/>
      <c r="P4" s="115"/>
      <c r="Q4" s="115"/>
      <c r="R4" s="115"/>
      <c r="S4" s="115"/>
      <c r="T4" s="115"/>
    </row>
    <row r="5" spans="1:21" ht="50.25" customHeight="1" thickBot="1" x14ac:dyDescent="0.35">
      <c r="A5" s="5"/>
      <c r="B5" s="30"/>
      <c r="C5" s="71" t="s">
        <v>24</v>
      </c>
      <c r="D5" s="116" t="s">
        <v>90</v>
      </c>
      <c r="E5" s="144" t="s">
        <v>2</v>
      </c>
      <c r="F5" s="144" t="s">
        <v>25</v>
      </c>
      <c r="G5" s="144" t="s">
        <v>3</v>
      </c>
      <c r="H5" s="144" t="s">
        <v>4</v>
      </c>
      <c r="I5" s="144" t="s">
        <v>5</v>
      </c>
      <c r="J5" s="144" t="s">
        <v>6</v>
      </c>
      <c r="K5" s="5"/>
      <c r="L5" s="5"/>
      <c r="M5" s="111"/>
      <c r="N5" s="112" t="s">
        <v>136</v>
      </c>
      <c r="O5" s="116" t="s">
        <v>122</v>
      </c>
      <c r="P5" s="175" t="s">
        <v>123</v>
      </c>
      <c r="Q5" s="175" t="s">
        <v>124</v>
      </c>
      <c r="R5" s="175" t="s">
        <v>125</v>
      </c>
      <c r="S5" s="175" t="s">
        <v>126</v>
      </c>
      <c r="T5" s="175" t="s">
        <v>137</v>
      </c>
    </row>
    <row r="6" spans="1:21" ht="16.5" customHeight="1" x14ac:dyDescent="0.3">
      <c r="B6" s="73">
        <v>37621</v>
      </c>
      <c r="C6" s="6">
        <v>115.30978512661393</v>
      </c>
      <c r="D6" s="122">
        <v>37.060481979190712</v>
      </c>
      <c r="E6" s="6">
        <v>77.147425800606754</v>
      </c>
      <c r="F6" s="6"/>
      <c r="G6" s="6">
        <v>1.1018773468163947</v>
      </c>
      <c r="H6" s="6"/>
      <c r="I6" s="6"/>
      <c r="J6" s="6"/>
      <c r="K6" s="82"/>
      <c r="M6" s="74">
        <v>2010</v>
      </c>
      <c r="N6" s="75">
        <v>1.5037326403620025E-2</v>
      </c>
      <c r="O6" s="118">
        <v>0</v>
      </c>
      <c r="P6" s="75">
        <v>0</v>
      </c>
      <c r="Q6" s="75">
        <v>0</v>
      </c>
      <c r="R6" s="75">
        <v>1.5037326403620025E-2</v>
      </c>
      <c r="S6" s="75">
        <v>0</v>
      </c>
      <c r="T6" s="75">
        <v>0</v>
      </c>
      <c r="U6" s="82"/>
    </row>
    <row r="7" spans="1:21" ht="16.5" customHeight="1" x14ac:dyDescent="0.3">
      <c r="B7" s="76">
        <v>37986</v>
      </c>
      <c r="C7" s="7">
        <v>152.85466860325607</v>
      </c>
      <c r="D7" s="123">
        <v>49.304551714895126</v>
      </c>
      <c r="E7" s="7">
        <v>101.37524750435503</v>
      </c>
      <c r="F7" s="7"/>
      <c r="G7" s="7">
        <v>2.174869384005838</v>
      </c>
      <c r="H7" s="7"/>
      <c r="I7" s="7"/>
      <c r="J7" s="7"/>
      <c r="K7" s="82"/>
      <c r="M7" s="77">
        <v>2011</v>
      </c>
      <c r="N7" s="75">
        <v>9.61246523398375</v>
      </c>
      <c r="O7" s="119">
        <v>0</v>
      </c>
      <c r="P7" s="75">
        <v>0</v>
      </c>
      <c r="Q7" s="75">
        <v>9.5875352553305913</v>
      </c>
      <c r="R7" s="75">
        <v>2.4929978653158883E-2</v>
      </c>
      <c r="S7" s="75">
        <v>0</v>
      </c>
      <c r="T7" s="75">
        <v>0</v>
      </c>
      <c r="U7" s="82"/>
    </row>
    <row r="8" spans="1:21" ht="16.5" customHeight="1" x14ac:dyDescent="0.3">
      <c r="B8" s="76">
        <v>38352</v>
      </c>
      <c r="C8" s="7">
        <v>212.53776684212332</v>
      </c>
      <c r="D8" s="123">
        <v>73.522159814952857</v>
      </c>
      <c r="E8" s="7">
        <v>135.14470394943726</v>
      </c>
      <c r="F8" s="7"/>
      <c r="G8" s="7">
        <v>3.8709030777323616</v>
      </c>
      <c r="H8" s="7"/>
      <c r="I8" s="7"/>
      <c r="J8" s="7"/>
      <c r="K8" s="82"/>
      <c r="M8" s="77">
        <v>2012</v>
      </c>
      <c r="N8" s="75">
        <v>10.388055217659536</v>
      </c>
      <c r="O8" s="119">
        <v>0</v>
      </c>
      <c r="P8" s="75">
        <v>0</v>
      </c>
      <c r="Q8" s="75">
        <v>10.342706167920372</v>
      </c>
      <c r="R8" s="75">
        <v>4.5349049739163053E-2</v>
      </c>
      <c r="S8" s="75">
        <v>0</v>
      </c>
      <c r="T8" s="75">
        <v>0</v>
      </c>
      <c r="U8" s="82"/>
    </row>
    <row r="9" spans="1:21" ht="16.5" customHeight="1" x14ac:dyDescent="0.3">
      <c r="B9" s="76">
        <v>38717</v>
      </c>
      <c r="C9" s="7">
        <v>279.13057790684496</v>
      </c>
      <c r="D9" s="123">
        <v>99.476560259582612</v>
      </c>
      <c r="E9" s="7">
        <v>169.52638830763988</v>
      </c>
      <c r="F9" s="7"/>
      <c r="G9" s="7">
        <v>6.0939155915096119</v>
      </c>
      <c r="H9" s="7"/>
      <c r="I9" s="7">
        <v>4.0337137481125218</v>
      </c>
      <c r="J9" s="7"/>
      <c r="K9" s="82"/>
      <c r="M9" s="77">
        <v>2013</v>
      </c>
      <c r="N9" s="75">
        <v>18.965096167255318</v>
      </c>
      <c r="O9" s="119">
        <v>3.800715677599726</v>
      </c>
      <c r="P9" s="75">
        <v>0</v>
      </c>
      <c r="Q9" s="75">
        <v>14.420315582099965</v>
      </c>
      <c r="R9" s="75">
        <v>5.4304947617881065E-2</v>
      </c>
      <c r="S9" s="75">
        <v>0</v>
      </c>
      <c r="T9" s="75">
        <v>0.68975995993774553</v>
      </c>
      <c r="U9" s="82"/>
    </row>
    <row r="10" spans="1:21" ht="16.5" customHeight="1" x14ac:dyDescent="0.3">
      <c r="B10" s="76">
        <v>39082</v>
      </c>
      <c r="C10" s="7">
        <v>404.10408556469253</v>
      </c>
      <c r="D10" s="123">
        <v>141.7872044774615</v>
      </c>
      <c r="E10" s="7">
        <v>228.44176034619181</v>
      </c>
      <c r="F10" s="7"/>
      <c r="G10" s="7">
        <v>8.8721646268835084</v>
      </c>
      <c r="H10" s="7">
        <v>17.746190318768747</v>
      </c>
      <c r="I10" s="7">
        <v>7.2567657953874853</v>
      </c>
      <c r="J10" s="7"/>
      <c r="K10" s="82"/>
      <c r="M10" s="77">
        <v>2014</v>
      </c>
      <c r="N10" s="75">
        <v>71.996341582749196</v>
      </c>
      <c r="O10" s="119">
        <v>3.1671223718827224</v>
      </c>
      <c r="P10" s="75">
        <v>46.671584969313493</v>
      </c>
      <c r="Q10" s="75">
        <v>12.767242584159566</v>
      </c>
      <c r="R10" s="75">
        <v>7.7750941154600017E-2</v>
      </c>
      <c r="S10" s="75">
        <v>8.7939218641918444</v>
      </c>
      <c r="T10" s="75">
        <v>0.51871885204697354</v>
      </c>
      <c r="U10" s="82"/>
    </row>
    <row r="11" spans="1:21" ht="16.5" customHeight="1" x14ac:dyDescent="0.3">
      <c r="B11" s="76">
        <v>39447</v>
      </c>
      <c r="C11" s="7">
        <v>606.77358632073879</v>
      </c>
      <c r="D11" s="123">
        <v>214.94281074619568</v>
      </c>
      <c r="E11" s="7">
        <v>345.65881569106057</v>
      </c>
      <c r="F11" s="7">
        <v>13.121758996316588</v>
      </c>
      <c r="G11" s="7">
        <v>10.390554886752083</v>
      </c>
      <c r="H11" s="7">
        <v>9.4081932585888932</v>
      </c>
      <c r="I11" s="7">
        <v>13.251452741825849</v>
      </c>
      <c r="J11" s="7"/>
      <c r="K11" s="82"/>
      <c r="M11" s="77">
        <v>2015</v>
      </c>
      <c r="N11" s="75">
        <v>79.687686604801442</v>
      </c>
      <c r="O11" s="120">
        <v>3.9185817370711935</v>
      </c>
      <c r="P11" s="108">
        <v>52.168341920250207</v>
      </c>
      <c r="Q11" s="108">
        <v>12.984524109407433</v>
      </c>
      <c r="R11" s="108">
        <v>0.12510063317817624</v>
      </c>
      <c r="S11" s="108">
        <v>9.9065470900622312</v>
      </c>
      <c r="T11" s="108">
        <v>0.58459111483219128</v>
      </c>
      <c r="U11" s="82"/>
    </row>
    <row r="12" spans="1:21" ht="16.5" customHeight="1" x14ac:dyDescent="0.3">
      <c r="B12" s="76">
        <v>39813</v>
      </c>
      <c r="C12" s="7">
        <v>843.8700857264455</v>
      </c>
      <c r="D12" s="123">
        <v>293.18339578337583</v>
      </c>
      <c r="E12" s="7">
        <v>486.17488443018681</v>
      </c>
      <c r="F12" s="7">
        <v>14.704701848299527</v>
      </c>
      <c r="G12" s="7">
        <v>10.004639825144118</v>
      </c>
      <c r="H12" s="7">
        <v>28.675527083813719</v>
      </c>
      <c r="I12" s="7">
        <v>11.126936755625497</v>
      </c>
      <c r="J12" s="7"/>
      <c r="K12" s="82"/>
      <c r="M12" s="77">
        <v>2016</v>
      </c>
      <c r="N12" s="75">
        <v>80.389125693602466</v>
      </c>
      <c r="O12" s="172">
        <v>3.5342866901579777</v>
      </c>
      <c r="P12" s="171">
        <v>53.069573319572896</v>
      </c>
      <c r="Q12" s="171">
        <v>13.335181786949514</v>
      </c>
      <c r="R12" s="171">
        <v>0.13664534744783272</v>
      </c>
      <c r="S12" s="171">
        <v>9.6559967545279068</v>
      </c>
      <c r="T12" s="171">
        <v>0.65744179494633204</v>
      </c>
      <c r="U12" s="82"/>
    </row>
    <row r="13" spans="1:21" ht="16.5" customHeight="1" x14ac:dyDescent="0.3">
      <c r="B13" s="76">
        <v>40178</v>
      </c>
      <c r="C13" s="7">
        <v>852.60353737746016</v>
      </c>
      <c r="D13" s="123">
        <v>266.46571206164668</v>
      </c>
      <c r="E13" s="7">
        <v>511.07391570552994</v>
      </c>
      <c r="F13" s="7">
        <v>15.206055282639349</v>
      </c>
      <c r="G13" s="7">
        <v>12.810711504986745</v>
      </c>
      <c r="H13" s="7">
        <v>32.766700390534957</v>
      </c>
      <c r="I13" s="7">
        <v>14.28044243212276</v>
      </c>
      <c r="J13" s="7"/>
      <c r="K13" s="82"/>
      <c r="M13" s="173">
        <v>2017</v>
      </c>
      <c r="N13" s="75">
        <v>81.055459176411617</v>
      </c>
      <c r="O13" s="121">
        <v>3.2399051115820399</v>
      </c>
      <c r="P13" s="109">
        <v>56.300575184203105</v>
      </c>
      <c r="Q13" s="109">
        <v>12.066286714895098</v>
      </c>
      <c r="R13" s="109">
        <v>0.18736948792512118</v>
      </c>
      <c r="S13" s="109">
        <v>8.5089953564805807</v>
      </c>
      <c r="T13" s="109">
        <v>0.75232732132566238</v>
      </c>
    </row>
    <row r="14" spans="1:21" ht="16.5" customHeight="1" x14ac:dyDescent="0.3">
      <c r="B14" s="76">
        <v>40543</v>
      </c>
      <c r="C14" s="7">
        <v>943.02996203857515</v>
      </c>
      <c r="D14" s="123">
        <v>268.21874748818328</v>
      </c>
      <c r="E14" s="7">
        <v>590.26793690149634</v>
      </c>
      <c r="F14" s="7">
        <v>16.214704439846106</v>
      </c>
      <c r="G14" s="7">
        <v>15.65158920837994</v>
      </c>
      <c r="H14" s="7">
        <v>33.204357093036684</v>
      </c>
      <c r="I14" s="7">
        <v>19.472626907633639</v>
      </c>
      <c r="J14" s="7"/>
      <c r="K14" s="82"/>
      <c r="M14" s="195" t="s">
        <v>169</v>
      </c>
      <c r="N14" s="195"/>
      <c r="O14" s="195"/>
      <c r="P14" s="195"/>
      <c r="Q14" s="195"/>
      <c r="R14" s="195"/>
      <c r="S14" s="195"/>
      <c r="T14" s="195"/>
    </row>
    <row r="15" spans="1:21" ht="16.5" customHeight="1" x14ac:dyDescent="0.3">
      <c r="B15" s="76">
        <v>40908</v>
      </c>
      <c r="C15" s="7">
        <v>1319.0720695708014</v>
      </c>
      <c r="D15" s="123">
        <v>320.8192311145379</v>
      </c>
      <c r="E15" s="7">
        <v>729.29887689071552</v>
      </c>
      <c r="F15" s="7">
        <v>17.873602359352674</v>
      </c>
      <c r="G15" s="7">
        <v>22.469007732679522</v>
      </c>
      <c r="H15" s="7">
        <v>40.528500443855229</v>
      </c>
      <c r="I15" s="7">
        <v>188.08285102966235</v>
      </c>
      <c r="J15" s="7"/>
      <c r="K15" s="82"/>
      <c r="M15" s="196"/>
      <c r="N15" s="196"/>
      <c r="O15" s="196"/>
      <c r="P15" s="196"/>
      <c r="Q15" s="196"/>
      <c r="R15" s="196"/>
      <c r="S15" s="196"/>
      <c r="T15" s="196"/>
    </row>
    <row r="16" spans="1:21" ht="16.5" customHeight="1" x14ac:dyDescent="0.3">
      <c r="B16" s="76">
        <v>41274</v>
      </c>
      <c r="C16" s="7">
        <v>1538.5763538152587</v>
      </c>
      <c r="D16" s="123">
        <v>356.56057296518361</v>
      </c>
      <c r="E16" s="7">
        <v>863.18921326329178</v>
      </c>
      <c r="F16" s="7">
        <v>19.925364927246672</v>
      </c>
      <c r="G16" s="7">
        <v>26.715893265262583</v>
      </c>
      <c r="H16" s="7">
        <v>45.988329594189565</v>
      </c>
      <c r="I16" s="7">
        <v>226.19697980008462</v>
      </c>
      <c r="J16" s="7"/>
      <c r="K16" s="82"/>
      <c r="M16" s="196"/>
      <c r="N16" s="196"/>
      <c r="O16" s="196"/>
      <c r="P16" s="196"/>
      <c r="Q16" s="196"/>
      <c r="R16" s="196"/>
      <c r="S16" s="196"/>
      <c r="T16" s="196"/>
    </row>
    <row r="17" spans="2:20" ht="16.5" customHeight="1" thickBot="1" x14ac:dyDescent="0.35">
      <c r="B17" s="76">
        <v>41639</v>
      </c>
      <c r="C17" s="7">
        <v>1778.1181678652329</v>
      </c>
      <c r="D17" s="123">
        <v>389.94551983369871</v>
      </c>
      <c r="E17" s="7">
        <v>1007.4547665934826</v>
      </c>
      <c r="F17" s="7">
        <v>22.756415324515814</v>
      </c>
      <c r="G17" s="7">
        <v>35.778488643787497</v>
      </c>
      <c r="H17" s="7">
        <v>52.987034580355122</v>
      </c>
      <c r="I17" s="7">
        <v>269.19594288938771</v>
      </c>
      <c r="J17" s="7"/>
      <c r="K17" s="82"/>
      <c r="M17" s="201" t="s">
        <v>57</v>
      </c>
      <c r="N17" s="201"/>
      <c r="O17" s="201"/>
      <c r="P17" s="201"/>
      <c r="Q17" s="201"/>
      <c r="R17" s="201"/>
      <c r="S17" s="201"/>
      <c r="T17" s="201"/>
    </row>
    <row r="18" spans="2:20" ht="16.5" customHeight="1" x14ac:dyDescent="0.3">
      <c r="B18" s="78">
        <v>42004</v>
      </c>
      <c r="C18" s="79">
        <v>2432.705764071889</v>
      </c>
      <c r="D18" s="124">
        <v>568.56755980660637</v>
      </c>
      <c r="E18" s="79">
        <v>1359.000106345113</v>
      </c>
      <c r="F18" s="79">
        <v>26.600332348760684</v>
      </c>
      <c r="G18" s="79">
        <v>37.878421672050123</v>
      </c>
      <c r="H18" s="79">
        <v>65.909996743140468</v>
      </c>
      <c r="I18" s="79">
        <v>374.74934715621032</v>
      </c>
      <c r="J18" s="79"/>
      <c r="K18" s="82"/>
    </row>
    <row r="19" spans="2:20" ht="16.5" customHeight="1" x14ac:dyDescent="0.3">
      <c r="B19" s="105">
        <v>42369</v>
      </c>
      <c r="C19" s="146">
        <v>2656.2753508872283</v>
      </c>
      <c r="D19" s="147">
        <v>603.99122334707215</v>
      </c>
      <c r="E19" s="146">
        <v>1478.3267059401671</v>
      </c>
      <c r="F19" s="146">
        <v>28.082427330239817</v>
      </c>
      <c r="G19" s="146">
        <v>50.277497061368784</v>
      </c>
      <c r="H19" s="146">
        <v>77.416913152813066</v>
      </c>
      <c r="I19" s="146">
        <v>418.1805840555723</v>
      </c>
      <c r="J19" s="106"/>
      <c r="K19" s="82"/>
    </row>
    <row r="20" spans="2:20" ht="16.5" customHeight="1" x14ac:dyDescent="0.3">
      <c r="B20" s="76">
        <v>42735</v>
      </c>
      <c r="C20" s="160">
        <v>2738.9641623093462</v>
      </c>
      <c r="D20" s="162">
        <v>500.75866563580854</v>
      </c>
      <c r="E20" s="160">
        <v>1509.7030085081865</v>
      </c>
      <c r="F20" s="160">
        <v>32.343409294443184</v>
      </c>
      <c r="G20" s="160">
        <v>59.144986920826653</v>
      </c>
      <c r="H20" s="160">
        <v>72.206045215586869</v>
      </c>
      <c r="I20" s="160">
        <v>564.80804673449427</v>
      </c>
      <c r="J20" s="163"/>
      <c r="K20" s="82"/>
    </row>
    <row r="21" spans="2:20" ht="16.5" customHeight="1" x14ac:dyDescent="0.3">
      <c r="B21" s="164">
        <v>43100</v>
      </c>
      <c r="C21" s="148">
        <v>2964.5789197019849</v>
      </c>
      <c r="D21" s="149">
        <v>532.57661727288485</v>
      </c>
      <c r="E21" s="148">
        <v>1610.4002060612186</v>
      </c>
      <c r="F21" s="148">
        <v>41.992233373587766</v>
      </c>
      <c r="G21" s="148">
        <v>65.984538201810054</v>
      </c>
      <c r="H21" s="148">
        <v>75.137289132753111</v>
      </c>
      <c r="I21" s="148">
        <v>638.48803565973071</v>
      </c>
      <c r="J21" s="104"/>
      <c r="K21" s="82"/>
    </row>
    <row r="22" spans="2:20" ht="50.1" customHeight="1" x14ac:dyDescent="0.3">
      <c r="B22" s="203" t="s">
        <v>188</v>
      </c>
      <c r="C22" s="204"/>
      <c r="D22" s="204"/>
      <c r="E22" s="204"/>
      <c r="F22" s="204"/>
      <c r="G22" s="204"/>
      <c r="H22" s="204"/>
      <c r="I22" s="204"/>
      <c r="J22" s="204"/>
    </row>
    <row r="23" spans="2:20" ht="16.5" customHeight="1" thickBot="1" x14ac:dyDescent="0.35">
      <c r="B23" s="143" t="s">
        <v>57</v>
      </c>
      <c r="C23" s="80"/>
      <c r="D23" s="80"/>
      <c r="E23" s="80"/>
      <c r="F23" s="80"/>
      <c r="G23" s="80"/>
      <c r="H23" s="80"/>
      <c r="I23" s="80"/>
      <c r="J23" s="80"/>
    </row>
    <row r="24" spans="2:20" ht="15" customHeight="1" x14ac:dyDescent="0.3"/>
    <row r="25" spans="2:20" ht="15" hidden="1" customHeight="1" x14ac:dyDescent="0.3"/>
    <row r="26" spans="2:20" ht="0" hidden="1" customHeight="1" x14ac:dyDescent="0.3"/>
    <row r="27" spans="2:20" ht="0" hidden="1" customHeight="1" x14ac:dyDescent="0.3"/>
    <row r="28" spans="2:20" ht="0" hidden="1" customHeight="1" x14ac:dyDescent="0.3"/>
    <row r="29" spans="2:20" ht="0" hidden="1" customHeight="1" x14ac:dyDescent="0.3"/>
    <row r="30" spans="2:20" ht="0" hidden="1" customHeight="1" x14ac:dyDescent="0.3"/>
  </sheetData>
  <mergeCells count="5">
    <mergeCell ref="B22:J22"/>
    <mergeCell ref="M3:O3"/>
    <mergeCell ref="M2:T2"/>
    <mergeCell ref="M14:T16"/>
    <mergeCell ref="M17:T17"/>
  </mergeCells>
  <pageMargins left="0.70866141732283472" right="0.70866141732283472" top="0.74803149606299213" bottom="0.74803149606299213" header="0.31496062992125984" footer="0.31496062992125984"/>
  <pageSetup paperSize="9" scale="80" orientation="landscape" r:id="rId1"/>
  <headerFooter>
    <oddHeader>&amp;LFSB Global Shadow Banking Monitoring Dataset 2016&amp;R&amp;A</oddHeader>
    <oddFooter>&amp;CPage &amp;P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U30"/>
  <sheetViews>
    <sheetView showGridLines="0" zoomScaleNormal="100" zoomScaleSheetLayoutView="100" workbookViewId="0">
      <selection activeCell="B23" sqref="B23"/>
    </sheetView>
  </sheetViews>
  <sheetFormatPr defaultColWidth="0" defaultRowHeight="0" customHeight="1" zeroHeight="1" x14ac:dyDescent="0.3"/>
  <cols>
    <col min="1" max="8" width="9.140625" style="1" customWidth="1"/>
    <col min="9" max="9" width="9.7109375" style="1" customWidth="1"/>
    <col min="10" max="10" width="9.140625" style="1" customWidth="1"/>
    <col min="11" max="11" width="5.7109375" style="1" customWidth="1"/>
    <col min="12" max="12" width="9.140625" style="1" customWidth="1"/>
    <col min="13" max="13" width="9.140625" style="68" customWidth="1"/>
    <col min="14" max="14" width="9.140625" style="1" customWidth="1"/>
    <col min="15" max="20" width="10.5703125" style="113" customWidth="1"/>
    <col min="21" max="21" width="9.140625" style="1" customWidth="1"/>
    <col min="22" max="16384" width="0" style="1" hidden="1"/>
  </cols>
  <sheetData>
    <row r="1" spans="1:21" ht="15" customHeight="1" thickBot="1" x14ac:dyDescent="0.35">
      <c r="B1" s="2"/>
      <c r="C1" s="2"/>
      <c r="D1" s="2"/>
      <c r="E1" s="2"/>
      <c r="F1" s="2"/>
      <c r="G1" s="2"/>
      <c r="H1" s="2"/>
      <c r="I1" s="2"/>
      <c r="J1" s="2"/>
    </row>
    <row r="2" spans="1:21" s="5" customFormat="1" ht="37.5" customHeight="1" x14ac:dyDescent="0.25">
      <c r="B2" s="81" t="s">
        <v>35</v>
      </c>
      <c r="C2" s="81"/>
      <c r="D2" s="81"/>
      <c r="E2" s="81"/>
      <c r="F2" s="81"/>
      <c r="G2" s="81"/>
      <c r="H2" s="81"/>
      <c r="I2" s="81"/>
      <c r="J2" s="81"/>
      <c r="M2" s="200" t="s">
        <v>145</v>
      </c>
      <c r="N2" s="200"/>
      <c r="O2" s="200"/>
      <c r="P2" s="200"/>
      <c r="Q2" s="200"/>
      <c r="R2" s="200"/>
      <c r="S2" s="200"/>
      <c r="T2" s="200"/>
    </row>
    <row r="3" spans="1:21" ht="17.25" customHeight="1" thickBot="1" x14ac:dyDescent="0.35">
      <c r="B3" s="67" t="s">
        <v>17</v>
      </c>
      <c r="C3" s="2"/>
      <c r="D3" s="2"/>
      <c r="E3" s="2"/>
      <c r="F3" s="2"/>
      <c r="G3" s="2"/>
      <c r="H3" s="2"/>
      <c r="I3" s="2"/>
      <c r="J3" s="2"/>
      <c r="M3" s="199" t="s">
        <v>17</v>
      </c>
      <c r="N3" s="199"/>
      <c r="O3" s="199"/>
      <c r="P3" s="114"/>
      <c r="Q3" s="114"/>
      <c r="R3" s="114"/>
      <c r="S3" s="114"/>
      <c r="T3" s="114"/>
    </row>
    <row r="4" spans="1:21" ht="16.5" x14ac:dyDescent="0.3">
      <c r="B4" s="69"/>
      <c r="C4" s="70"/>
      <c r="D4" s="3"/>
      <c r="E4" s="3"/>
      <c r="F4" s="3"/>
      <c r="G4" s="3"/>
      <c r="H4" s="3"/>
      <c r="I4" s="3"/>
      <c r="J4" s="3"/>
      <c r="M4" s="110"/>
      <c r="N4" s="58"/>
      <c r="O4" s="115"/>
      <c r="P4" s="115"/>
      <c r="Q4" s="115"/>
      <c r="R4" s="115"/>
      <c r="S4" s="115"/>
      <c r="T4" s="115"/>
    </row>
    <row r="5" spans="1:21" ht="50.25" customHeight="1" thickBot="1" x14ac:dyDescent="0.35">
      <c r="A5" s="5"/>
      <c r="B5" s="30"/>
      <c r="C5" s="71" t="s">
        <v>24</v>
      </c>
      <c r="D5" s="116" t="s">
        <v>90</v>
      </c>
      <c r="E5" s="117" t="s">
        <v>2</v>
      </c>
      <c r="F5" s="117" t="s">
        <v>25</v>
      </c>
      <c r="G5" s="117" t="s">
        <v>3</v>
      </c>
      <c r="H5" s="117" t="s">
        <v>4</v>
      </c>
      <c r="I5" s="117" t="s">
        <v>5</v>
      </c>
      <c r="J5" s="117" t="s">
        <v>6</v>
      </c>
      <c r="K5" s="5"/>
      <c r="L5" s="5"/>
      <c r="M5" s="111"/>
      <c r="N5" s="112" t="s">
        <v>136</v>
      </c>
      <c r="O5" s="116" t="s">
        <v>122</v>
      </c>
      <c r="P5" s="175" t="s">
        <v>123</v>
      </c>
      <c r="Q5" s="175" t="s">
        <v>124</v>
      </c>
      <c r="R5" s="175" t="s">
        <v>125</v>
      </c>
      <c r="S5" s="175" t="s">
        <v>126</v>
      </c>
      <c r="T5" s="175" t="s">
        <v>137</v>
      </c>
    </row>
    <row r="6" spans="1:21" ht="16.5" customHeight="1" x14ac:dyDescent="0.3">
      <c r="B6" s="73">
        <v>37621</v>
      </c>
      <c r="C6" s="6">
        <v>223.94944000000001</v>
      </c>
      <c r="D6" s="122">
        <v>52.783733333333331</v>
      </c>
      <c r="E6" s="6">
        <v>135.52986666666666</v>
      </c>
      <c r="F6" s="6"/>
      <c r="G6" s="6"/>
      <c r="H6" s="6">
        <v>28.483039999999995</v>
      </c>
      <c r="I6" s="6">
        <v>7.1528</v>
      </c>
      <c r="J6" s="6"/>
      <c r="K6" s="82"/>
      <c r="M6" s="174">
        <v>2010</v>
      </c>
      <c r="N6" s="75">
        <v>22.070720000000001</v>
      </c>
      <c r="O6" s="118">
        <v>22.070720000000001</v>
      </c>
      <c r="P6" s="75">
        <v>0</v>
      </c>
      <c r="Q6" s="75">
        <v>0</v>
      </c>
      <c r="R6" s="75">
        <v>0</v>
      </c>
      <c r="S6" s="75">
        <v>0</v>
      </c>
      <c r="T6" s="75">
        <v>0</v>
      </c>
      <c r="U6" s="82"/>
    </row>
    <row r="7" spans="1:21" ht="16.5" customHeight="1" x14ac:dyDescent="0.3">
      <c r="B7" s="76">
        <v>37986</v>
      </c>
      <c r="C7" s="7">
        <v>254.94322666666665</v>
      </c>
      <c r="D7" s="123">
        <v>72.719733333333338</v>
      </c>
      <c r="E7" s="7">
        <v>145.38879999999997</v>
      </c>
      <c r="F7" s="7"/>
      <c r="G7" s="7"/>
      <c r="H7" s="7">
        <v>28.545360000000002</v>
      </c>
      <c r="I7" s="7">
        <v>8.2893333333333334</v>
      </c>
      <c r="J7" s="7"/>
      <c r="K7" s="82"/>
      <c r="M7" s="77">
        <v>2011</v>
      </c>
      <c r="N7" s="75">
        <v>19.355413333333335</v>
      </c>
      <c r="O7" s="119">
        <v>19.355413333333335</v>
      </c>
      <c r="P7" s="75">
        <v>0</v>
      </c>
      <c r="Q7" s="75">
        <v>0</v>
      </c>
      <c r="R7" s="75">
        <v>0</v>
      </c>
      <c r="S7" s="75">
        <v>0</v>
      </c>
      <c r="T7" s="75">
        <v>0</v>
      </c>
      <c r="U7" s="82"/>
    </row>
    <row r="8" spans="1:21" ht="16.5" customHeight="1" x14ac:dyDescent="0.3">
      <c r="B8" s="76">
        <v>38352</v>
      </c>
      <c r="C8" s="7">
        <v>312.82954666666672</v>
      </c>
      <c r="D8" s="123">
        <v>99.967199999999991</v>
      </c>
      <c r="E8" s="7">
        <v>174.76853333333332</v>
      </c>
      <c r="F8" s="7"/>
      <c r="G8" s="7"/>
      <c r="H8" s="7">
        <v>28.535679999999999</v>
      </c>
      <c r="I8" s="7">
        <v>9.558133333333334</v>
      </c>
      <c r="J8" s="7"/>
      <c r="K8" s="82"/>
      <c r="M8" s="77">
        <v>2012</v>
      </c>
      <c r="N8" s="75">
        <v>20.644373333333334</v>
      </c>
      <c r="O8" s="119">
        <v>20.644373333333334</v>
      </c>
      <c r="P8" s="75">
        <v>0</v>
      </c>
      <c r="Q8" s="75">
        <v>0</v>
      </c>
      <c r="R8" s="75">
        <v>0</v>
      </c>
      <c r="S8" s="75">
        <v>0</v>
      </c>
      <c r="T8" s="75">
        <v>0</v>
      </c>
      <c r="U8" s="82"/>
    </row>
    <row r="9" spans="1:21" ht="16.5" customHeight="1" x14ac:dyDescent="0.3">
      <c r="B9" s="76">
        <v>38717</v>
      </c>
      <c r="C9" s="7">
        <v>429.06498666666664</v>
      </c>
      <c r="D9" s="123">
        <v>165.17439999999999</v>
      </c>
      <c r="E9" s="7">
        <v>202.42</v>
      </c>
      <c r="F9" s="7"/>
      <c r="G9" s="7"/>
      <c r="H9" s="7">
        <v>31.519119999999997</v>
      </c>
      <c r="I9" s="7">
        <v>29.951466666666668</v>
      </c>
      <c r="J9" s="7"/>
      <c r="K9" s="82"/>
      <c r="M9" s="77">
        <v>2013</v>
      </c>
      <c r="N9" s="75">
        <v>31.109493333333337</v>
      </c>
      <c r="O9" s="119">
        <v>24.27002666666667</v>
      </c>
      <c r="P9" s="75">
        <v>6.8394666666666675</v>
      </c>
      <c r="Q9" s="75">
        <v>0</v>
      </c>
      <c r="R9" s="75">
        <v>0</v>
      </c>
      <c r="S9" s="75">
        <v>0</v>
      </c>
      <c r="T9" s="75">
        <v>0</v>
      </c>
      <c r="U9" s="82"/>
    </row>
    <row r="10" spans="1:21" ht="16.5" customHeight="1" x14ac:dyDescent="0.3">
      <c r="B10" s="76">
        <v>39082</v>
      </c>
      <c r="C10" s="7">
        <v>520.80279264000001</v>
      </c>
      <c r="D10" s="123">
        <v>235.81973333333335</v>
      </c>
      <c r="E10" s="7">
        <v>229.62346666666667</v>
      </c>
      <c r="F10" s="7"/>
      <c r="G10" s="7"/>
      <c r="H10" s="7">
        <v>34.864392639999998</v>
      </c>
      <c r="I10" s="7">
        <v>20.495200000000001</v>
      </c>
      <c r="J10" s="7"/>
      <c r="K10" s="82"/>
      <c r="M10" s="77">
        <v>2014</v>
      </c>
      <c r="N10" s="75">
        <v>33.977686666666671</v>
      </c>
      <c r="O10" s="119">
        <v>26.054220000000001</v>
      </c>
      <c r="P10" s="75">
        <v>7.9234666666666662</v>
      </c>
      <c r="Q10" s="75">
        <v>0</v>
      </c>
      <c r="R10" s="75">
        <v>0</v>
      </c>
      <c r="S10" s="75">
        <v>0</v>
      </c>
      <c r="T10" s="75">
        <v>0</v>
      </c>
      <c r="U10" s="82"/>
    </row>
    <row r="11" spans="1:21" ht="16.5" customHeight="1" x14ac:dyDescent="0.3">
      <c r="B11" s="76">
        <v>39447</v>
      </c>
      <c r="C11" s="7">
        <v>665.81693040000005</v>
      </c>
      <c r="D11" s="123">
        <v>319.15093333333334</v>
      </c>
      <c r="E11" s="7">
        <v>286.72559999999999</v>
      </c>
      <c r="F11" s="7"/>
      <c r="G11" s="7"/>
      <c r="H11" s="7">
        <v>36.884397066666665</v>
      </c>
      <c r="I11" s="7">
        <v>23.056000000000001</v>
      </c>
      <c r="J11" s="7"/>
      <c r="K11" s="82"/>
      <c r="M11" s="77">
        <v>2015</v>
      </c>
      <c r="N11" s="75">
        <v>33.623173333333341</v>
      </c>
      <c r="O11" s="120">
        <v>23.96690666666667</v>
      </c>
      <c r="P11" s="108">
        <v>9.6562666666666672</v>
      </c>
      <c r="Q11" s="108">
        <v>0</v>
      </c>
      <c r="R11" s="108">
        <v>0</v>
      </c>
      <c r="S11" s="108">
        <v>0</v>
      </c>
      <c r="T11" s="108">
        <v>0</v>
      </c>
      <c r="U11" s="82"/>
    </row>
    <row r="12" spans="1:21" ht="16.5" customHeight="1" x14ac:dyDescent="0.3">
      <c r="B12" s="76">
        <v>39813</v>
      </c>
      <c r="C12" s="7">
        <v>861.93160640000008</v>
      </c>
      <c r="D12" s="123">
        <v>455.99866666666668</v>
      </c>
      <c r="E12" s="7">
        <v>347.27226666666667</v>
      </c>
      <c r="F12" s="7"/>
      <c r="G12" s="7"/>
      <c r="H12" s="7">
        <v>40.937739733333338</v>
      </c>
      <c r="I12" s="7">
        <v>17.722933333333334</v>
      </c>
      <c r="J12" s="7"/>
      <c r="K12" s="82"/>
      <c r="M12" s="74">
        <v>2016</v>
      </c>
      <c r="N12" s="75">
        <v>31.521319999999999</v>
      </c>
      <c r="O12" s="172">
        <v>21.882386666666665</v>
      </c>
      <c r="P12" s="171">
        <v>9.638933333333334</v>
      </c>
      <c r="Q12" s="171">
        <v>0</v>
      </c>
      <c r="R12" s="171">
        <v>0</v>
      </c>
      <c r="S12" s="171">
        <v>0</v>
      </c>
      <c r="T12" s="171"/>
      <c r="U12" s="82"/>
    </row>
    <row r="13" spans="1:21" ht="16.5" customHeight="1" x14ac:dyDescent="0.3">
      <c r="B13" s="76">
        <v>40178</v>
      </c>
      <c r="C13" s="7">
        <v>856.28464533333329</v>
      </c>
      <c r="D13" s="123">
        <v>418.8408</v>
      </c>
      <c r="E13" s="7">
        <v>365.40213333333338</v>
      </c>
      <c r="F13" s="7">
        <v>6.5181333333333331</v>
      </c>
      <c r="G13" s="7"/>
      <c r="H13" s="7">
        <v>43.757445333333337</v>
      </c>
      <c r="I13" s="7">
        <v>21.766133333333336</v>
      </c>
      <c r="J13" s="7"/>
      <c r="K13" s="82"/>
      <c r="M13" s="173">
        <v>2017</v>
      </c>
      <c r="N13" s="75">
        <v>37.257257483739231</v>
      </c>
      <c r="O13" s="121">
        <v>27.778057483739232</v>
      </c>
      <c r="P13" s="109">
        <v>9.4791999999999987</v>
      </c>
      <c r="Q13" s="109">
        <v>0</v>
      </c>
      <c r="R13" s="109">
        <v>0</v>
      </c>
      <c r="S13" s="109">
        <v>0</v>
      </c>
      <c r="T13" s="109">
        <v>0</v>
      </c>
    </row>
    <row r="14" spans="1:21" ht="16.5" customHeight="1" x14ac:dyDescent="0.3">
      <c r="B14" s="76">
        <v>40543</v>
      </c>
      <c r="C14" s="7">
        <v>907.0673066666667</v>
      </c>
      <c r="D14" s="123">
        <v>454.7704</v>
      </c>
      <c r="E14" s="7">
        <v>377.40453333333335</v>
      </c>
      <c r="F14" s="7">
        <v>7.7669333333333332</v>
      </c>
      <c r="G14" s="7"/>
      <c r="H14" s="7">
        <v>45.054666666666662</v>
      </c>
      <c r="I14" s="7">
        <v>22.070773333333332</v>
      </c>
      <c r="J14" s="7"/>
      <c r="K14" s="82"/>
      <c r="M14" s="195" t="s">
        <v>169</v>
      </c>
      <c r="N14" s="195"/>
      <c r="O14" s="195"/>
      <c r="P14" s="195"/>
      <c r="Q14" s="195"/>
      <c r="R14" s="195"/>
      <c r="S14" s="195"/>
      <c r="T14" s="195"/>
    </row>
    <row r="15" spans="1:21" ht="16.5" customHeight="1" x14ac:dyDescent="0.3">
      <c r="B15" s="76">
        <v>40908</v>
      </c>
      <c r="C15" s="7">
        <v>1069.2828</v>
      </c>
      <c r="D15" s="123">
        <v>548.76373333333333</v>
      </c>
      <c r="E15" s="7">
        <v>411.84906666666666</v>
      </c>
      <c r="F15" s="7">
        <v>8.398933333333332</v>
      </c>
      <c r="G15" s="7"/>
      <c r="H15" s="7">
        <v>80.915706666666679</v>
      </c>
      <c r="I15" s="7">
        <v>19.355360000000001</v>
      </c>
      <c r="J15" s="7"/>
      <c r="K15" s="82"/>
      <c r="M15" s="196"/>
      <c r="N15" s="196"/>
      <c r="O15" s="196"/>
      <c r="P15" s="196"/>
      <c r="Q15" s="196"/>
      <c r="R15" s="196"/>
      <c r="S15" s="196"/>
      <c r="T15" s="196"/>
    </row>
    <row r="16" spans="1:21" ht="16.5" customHeight="1" x14ac:dyDescent="0.3">
      <c r="B16" s="76">
        <v>41274</v>
      </c>
      <c r="C16" s="7">
        <v>1234.1300133333332</v>
      </c>
      <c r="D16" s="123">
        <v>662.68346666666662</v>
      </c>
      <c r="E16" s="7">
        <v>462.43759999999997</v>
      </c>
      <c r="F16" s="7">
        <v>9.2621333333333329</v>
      </c>
      <c r="G16" s="7"/>
      <c r="H16" s="7">
        <v>74.764040000000008</v>
      </c>
      <c r="I16" s="7">
        <v>24.982773333333331</v>
      </c>
      <c r="J16" s="7"/>
      <c r="K16" s="82"/>
      <c r="M16" s="196"/>
      <c r="N16" s="196"/>
      <c r="O16" s="196"/>
      <c r="P16" s="196"/>
      <c r="Q16" s="196"/>
      <c r="R16" s="196"/>
      <c r="S16" s="196"/>
      <c r="T16" s="196"/>
    </row>
    <row r="17" spans="2:20" ht="16.5" customHeight="1" thickBot="1" x14ac:dyDescent="0.35">
      <c r="B17" s="76">
        <v>41639</v>
      </c>
      <c r="C17" s="7">
        <v>1351.4545066666669</v>
      </c>
      <c r="D17" s="123">
        <v>730.32746666666662</v>
      </c>
      <c r="E17" s="7">
        <v>504.87546666666668</v>
      </c>
      <c r="F17" s="7">
        <v>11.246933333333333</v>
      </c>
      <c r="G17" s="7"/>
      <c r="H17" s="7">
        <v>73.859279999999998</v>
      </c>
      <c r="I17" s="7">
        <v>31.14536</v>
      </c>
      <c r="J17" s="7"/>
      <c r="K17" s="82"/>
      <c r="M17" s="201" t="s">
        <v>57</v>
      </c>
      <c r="N17" s="201"/>
      <c r="O17" s="201"/>
      <c r="P17" s="201"/>
      <c r="Q17" s="201"/>
      <c r="R17" s="201"/>
      <c r="S17" s="201"/>
      <c r="T17" s="201"/>
    </row>
    <row r="18" spans="2:20" ht="16.5" customHeight="1" x14ac:dyDescent="0.3">
      <c r="B18" s="78">
        <v>42004</v>
      </c>
      <c r="C18" s="79">
        <v>1437.2365333333335</v>
      </c>
      <c r="D18" s="124">
        <v>744.56240000000003</v>
      </c>
      <c r="E18" s="79">
        <v>568.68719999999996</v>
      </c>
      <c r="F18" s="79">
        <v>12.616</v>
      </c>
      <c r="G18" s="79"/>
      <c r="H18" s="79">
        <v>77.295866666666669</v>
      </c>
      <c r="I18" s="79">
        <v>34.075066666666665</v>
      </c>
      <c r="J18" s="79"/>
      <c r="K18" s="82"/>
    </row>
    <row r="19" spans="2:20" ht="16.5" customHeight="1" x14ac:dyDescent="0.3">
      <c r="B19" s="105">
        <v>42369</v>
      </c>
      <c r="C19" s="146">
        <v>1350.7900426666667</v>
      </c>
      <c r="D19" s="147">
        <v>632.90186666666671</v>
      </c>
      <c r="E19" s="146">
        <v>589.00480000000005</v>
      </c>
      <c r="F19" s="146">
        <v>14.434133333333333</v>
      </c>
      <c r="G19" s="146"/>
      <c r="H19" s="146">
        <v>80.473909333333324</v>
      </c>
      <c r="I19" s="146">
        <v>33.975333333333339</v>
      </c>
      <c r="J19" s="106"/>
      <c r="K19" s="82"/>
    </row>
    <row r="20" spans="2:20" ht="16.5" customHeight="1" x14ac:dyDescent="0.3">
      <c r="B20" s="76">
        <v>42735</v>
      </c>
      <c r="C20" s="160">
        <v>1280.7357413333334</v>
      </c>
      <c r="D20" s="162">
        <v>553.83226666666667</v>
      </c>
      <c r="E20" s="160">
        <v>601.68906666666669</v>
      </c>
      <c r="F20" s="160">
        <v>15.333866666666667</v>
      </c>
      <c r="G20" s="160"/>
      <c r="H20" s="160">
        <v>78.016727999999986</v>
      </c>
      <c r="I20" s="160">
        <v>31.863813333333336</v>
      </c>
      <c r="J20" s="163"/>
      <c r="K20" s="82"/>
    </row>
    <row r="21" spans="2:20" ht="16.5" customHeight="1" x14ac:dyDescent="0.3">
      <c r="B21" s="164">
        <v>43100</v>
      </c>
      <c r="C21" s="148">
        <v>1254.8678602589066</v>
      </c>
      <c r="D21" s="149">
        <v>507.64346666666665</v>
      </c>
      <c r="E21" s="148">
        <v>614.86933333333332</v>
      </c>
      <c r="F21" s="148">
        <v>15.760533333333333</v>
      </c>
      <c r="G21" s="148"/>
      <c r="H21" s="148">
        <v>78.635278664533331</v>
      </c>
      <c r="I21" s="148">
        <v>37.959248261040798</v>
      </c>
      <c r="J21" s="104"/>
      <c r="K21" s="82"/>
    </row>
    <row r="22" spans="2:20" ht="50.1" customHeight="1" x14ac:dyDescent="0.3">
      <c r="B22" s="203" t="s">
        <v>189</v>
      </c>
      <c r="C22" s="204"/>
      <c r="D22" s="204"/>
      <c r="E22" s="204"/>
      <c r="F22" s="204"/>
      <c r="G22" s="204"/>
      <c r="H22" s="204"/>
      <c r="I22" s="204"/>
      <c r="J22" s="204"/>
    </row>
    <row r="23" spans="2:20" ht="16.5" customHeight="1" thickBot="1" x14ac:dyDescent="0.35">
      <c r="B23" s="103" t="s">
        <v>57</v>
      </c>
      <c r="C23" s="80"/>
      <c r="D23" s="80"/>
      <c r="E23" s="80"/>
      <c r="F23" s="80"/>
      <c r="G23" s="80"/>
      <c r="H23" s="80"/>
      <c r="I23" s="80"/>
      <c r="J23" s="80"/>
    </row>
    <row r="24" spans="2:20" ht="15" customHeight="1" x14ac:dyDescent="0.3"/>
    <row r="25" spans="2:20" ht="15" hidden="1" customHeight="1" x14ac:dyDescent="0.3"/>
    <row r="26" spans="2:20" ht="0" hidden="1" customHeight="1" x14ac:dyDescent="0.3"/>
    <row r="27" spans="2:20" ht="0" hidden="1" customHeight="1" x14ac:dyDescent="0.3"/>
    <row r="28" spans="2:20" ht="0" hidden="1" customHeight="1" x14ac:dyDescent="0.3"/>
    <row r="29" spans="2:20" ht="0" hidden="1" customHeight="1" x14ac:dyDescent="0.3"/>
    <row r="30" spans="2:20" ht="0" hidden="1" customHeight="1" x14ac:dyDescent="0.3"/>
  </sheetData>
  <mergeCells count="5">
    <mergeCell ref="B22:J22"/>
    <mergeCell ref="M3:O3"/>
    <mergeCell ref="M2:T2"/>
    <mergeCell ref="M14:T16"/>
    <mergeCell ref="M17:T17"/>
  </mergeCells>
  <pageMargins left="0.70866141732283472" right="0.70866141732283472" top="0.74803149606299213" bottom="0.74803149606299213" header="0.31496062992125984" footer="0.31496062992125984"/>
  <pageSetup paperSize="9" scale="80" orientation="landscape" r:id="rId1"/>
  <headerFooter>
    <oddHeader>&amp;LFSB Global Shadow Banking Monitoring Dataset 2016&amp;R&amp;A</oddHeader>
    <oddFooter>&amp;CPage &amp;P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U30"/>
  <sheetViews>
    <sheetView showGridLines="0" zoomScaleNormal="100" zoomScaleSheetLayoutView="100" workbookViewId="0">
      <selection activeCell="B23" sqref="B23"/>
    </sheetView>
  </sheetViews>
  <sheetFormatPr defaultColWidth="0" defaultRowHeight="0" customHeight="1" zeroHeight="1" x14ac:dyDescent="0.3"/>
  <cols>
    <col min="1" max="8" width="9.140625" style="1" customWidth="1"/>
    <col min="9" max="9" width="9.7109375" style="1" customWidth="1"/>
    <col min="10" max="10" width="9.140625" style="1" customWidth="1"/>
    <col min="11" max="11" width="5.7109375" style="1" customWidth="1"/>
    <col min="12" max="12" width="9.140625" style="1" customWidth="1"/>
    <col min="13" max="13" width="9.140625" style="68" customWidth="1"/>
    <col min="14" max="14" width="9.140625" style="1" customWidth="1"/>
    <col min="15" max="20" width="10.5703125" style="113" customWidth="1"/>
    <col min="21" max="21" width="9.140625" style="1" customWidth="1"/>
    <col min="22" max="16384" width="0" style="1" hidden="1"/>
  </cols>
  <sheetData>
    <row r="1" spans="1:21" ht="15" customHeight="1" thickBot="1" x14ac:dyDescent="0.35">
      <c r="B1" s="2"/>
      <c r="C1" s="2"/>
      <c r="D1" s="2"/>
      <c r="E1" s="2"/>
      <c r="F1" s="2"/>
      <c r="G1" s="2"/>
      <c r="H1" s="2"/>
      <c r="I1" s="2"/>
      <c r="J1" s="2"/>
    </row>
    <row r="2" spans="1:21" s="5" customFormat="1" ht="37.5" customHeight="1" x14ac:dyDescent="0.25">
      <c r="B2" s="81" t="s">
        <v>34</v>
      </c>
      <c r="C2" s="81"/>
      <c r="D2" s="81"/>
      <c r="E2" s="81"/>
      <c r="F2" s="81"/>
      <c r="G2" s="81"/>
      <c r="H2" s="81"/>
      <c r="I2" s="81"/>
      <c r="J2" s="81"/>
      <c r="M2" s="200" t="s">
        <v>144</v>
      </c>
      <c r="N2" s="200"/>
      <c r="O2" s="200"/>
      <c r="P2" s="200"/>
      <c r="Q2" s="200"/>
      <c r="R2" s="200"/>
      <c r="S2" s="200"/>
      <c r="T2" s="200"/>
    </row>
    <row r="3" spans="1:21" ht="17.25" customHeight="1" thickBot="1" x14ac:dyDescent="0.35">
      <c r="B3" s="67" t="s">
        <v>17</v>
      </c>
      <c r="C3" s="2"/>
      <c r="D3" s="2"/>
      <c r="E3" s="2"/>
      <c r="F3" s="2"/>
      <c r="G3" s="2"/>
      <c r="H3" s="2"/>
      <c r="I3" s="2"/>
      <c r="J3" s="2"/>
      <c r="M3" s="199" t="s">
        <v>17</v>
      </c>
      <c r="N3" s="199"/>
      <c r="O3" s="199"/>
      <c r="P3" s="114"/>
      <c r="Q3" s="114"/>
      <c r="R3" s="114"/>
      <c r="S3" s="114"/>
      <c r="T3" s="114"/>
    </row>
    <row r="4" spans="1:21" ht="16.5" x14ac:dyDescent="0.3">
      <c r="B4" s="69"/>
      <c r="C4" s="70"/>
      <c r="D4" s="3"/>
      <c r="E4" s="3"/>
      <c r="F4" s="3"/>
      <c r="G4" s="3"/>
      <c r="H4" s="3"/>
      <c r="I4" s="3"/>
      <c r="J4" s="3"/>
      <c r="M4" s="110"/>
      <c r="N4" s="58"/>
      <c r="O4" s="115"/>
      <c r="P4" s="115"/>
      <c r="Q4" s="115"/>
      <c r="R4" s="115"/>
      <c r="S4" s="115"/>
      <c r="T4" s="115"/>
    </row>
    <row r="5" spans="1:21" ht="50.25" customHeight="1" thickBot="1" x14ac:dyDescent="0.35">
      <c r="A5" s="5"/>
      <c r="B5" s="30"/>
      <c r="C5" s="71" t="s">
        <v>24</v>
      </c>
      <c r="D5" s="116" t="s">
        <v>90</v>
      </c>
      <c r="E5" s="117" t="s">
        <v>2</v>
      </c>
      <c r="F5" s="117" t="s">
        <v>25</v>
      </c>
      <c r="G5" s="117" t="s">
        <v>3</v>
      </c>
      <c r="H5" s="117" t="s">
        <v>4</v>
      </c>
      <c r="I5" s="117" t="s">
        <v>5</v>
      </c>
      <c r="J5" s="117" t="s">
        <v>6</v>
      </c>
      <c r="K5" s="5"/>
      <c r="L5" s="5"/>
      <c r="M5" s="111"/>
      <c r="N5" s="112" t="s">
        <v>136</v>
      </c>
      <c r="O5" s="116" t="s">
        <v>122</v>
      </c>
      <c r="P5" s="175" t="s">
        <v>123</v>
      </c>
      <c r="Q5" s="175" t="s">
        <v>124</v>
      </c>
      <c r="R5" s="175" t="s">
        <v>125</v>
      </c>
      <c r="S5" s="175" t="s">
        <v>126</v>
      </c>
      <c r="T5" s="175" t="s">
        <v>137</v>
      </c>
    </row>
    <row r="6" spans="1:21" ht="16.5" customHeight="1" x14ac:dyDescent="0.3">
      <c r="B6" s="73">
        <v>37621</v>
      </c>
      <c r="C6" s="6">
        <v>987.95835382186988</v>
      </c>
      <c r="D6" s="122">
        <v>111.16799252757812</v>
      </c>
      <c r="E6" s="6">
        <v>826.03492369283128</v>
      </c>
      <c r="F6" s="6">
        <v>49.987538479155575</v>
      </c>
      <c r="G6" s="6"/>
      <c r="H6" s="6"/>
      <c r="I6" s="6">
        <v>0.76789912230477497</v>
      </c>
      <c r="J6" s="6"/>
      <c r="K6" s="82"/>
      <c r="M6" s="74">
        <v>2010</v>
      </c>
      <c r="N6" s="75">
        <v>42.81370682342736</v>
      </c>
      <c r="O6" s="118">
        <v>11.015095654334626</v>
      </c>
      <c r="P6" s="75">
        <v>0</v>
      </c>
      <c r="Q6" s="75">
        <v>23.936050143191483</v>
      </c>
      <c r="R6" s="75">
        <v>0</v>
      </c>
      <c r="S6" s="75">
        <v>7.8625610259012522</v>
      </c>
      <c r="T6" s="75">
        <v>0</v>
      </c>
      <c r="U6" s="82"/>
    </row>
    <row r="7" spans="1:21" ht="16.5" customHeight="1" x14ac:dyDescent="0.3">
      <c r="B7" s="76">
        <v>37986</v>
      </c>
      <c r="C7" s="7">
        <v>1038.3519672363041</v>
      </c>
      <c r="D7" s="123">
        <v>126.92489332863312</v>
      </c>
      <c r="E7" s="7">
        <v>851.02233119504103</v>
      </c>
      <c r="F7" s="7">
        <v>57.934022047536388</v>
      </c>
      <c r="G7" s="7"/>
      <c r="H7" s="7"/>
      <c r="I7" s="7">
        <v>2.4707206650934461</v>
      </c>
      <c r="J7" s="7"/>
      <c r="K7" s="82"/>
      <c r="M7" s="77">
        <v>2011</v>
      </c>
      <c r="N7" s="75">
        <v>20.644672917894667</v>
      </c>
      <c r="O7" s="119">
        <v>12.998111986037108</v>
      </c>
      <c r="P7" s="75">
        <v>0</v>
      </c>
      <c r="Q7" s="75">
        <v>2.3986664798164492</v>
      </c>
      <c r="R7" s="75">
        <v>0</v>
      </c>
      <c r="S7" s="75">
        <v>5.2478944520411073</v>
      </c>
      <c r="T7" s="75">
        <v>0</v>
      </c>
      <c r="U7" s="82"/>
    </row>
    <row r="8" spans="1:21" ht="16.5" customHeight="1" x14ac:dyDescent="0.3">
      <c r="B8" s="76">
        <v>38352</v>
      </c>
      <c r="C8" s="7">
        <v>1149.5291573392369</v>
      </c>
      <c r="D8" s="123">
        <v>142.86456310207294</v>
      </c>
      <c r="E8" s="7">
        <v>932.67036545561643</v>
      </c>
      <c r="F8" s="7">
        <v>64.779625675373254</v>
      </c>
      <c r="G8" s="7"/>
      <c r="H8" s="7"/>
      <c r="I8" s="7">
        <v>9.2146031061744011</v>
      </c>
      <c r="J8" s="7"/>
      <c r="K8" s="82"/>
      <c r="M8" s="77">
        <v>2012</v>
      </c>
      <c r="N8" s="75">
        <v>19.931376682166857</v>
      </c>
      <c r="O8" s="119">
        <v>12.048008813625792</v>
      </c>
      <c r="P8" s="75">
        <v>0.18710992258888282</v>
      </c>
      <c r="Q8" s="75">
        <v>2.7586965271200898</v>
      </c>
      <c r="R8" s="75">
        <v>0</v>
      </c>
      <c r="S8" s="75">
        <v>4.9375614188320895</v>
      </c>
      <c r="T8" s="75">
        <v>0</v>
      </c>
      <c r="U8" s="82"/>
    </row>
    <row r="9" spans="1:21" ht="16.5" customHeight="1" x14ac:dyDescent="0.3">
      <c r="B9" s="76">
        <v>38717</v>
      </c>
      <c r="C9" s="7">
        <v>1289.8675221679002</v>
      </c>
      <c r="D9" s="123">
        <v>150.14553409778961</v>
      </c>
      <c r="E9" s="7">
        <v>1000.4277332830382</v>
      </c>
      <c r="F9" s="7">
        <v>76.661516463802073</v>
      </c>
      <c r="G9" s="7"/>
      <c r="H9" s="7"/>
      <c r="I9" s="7">
        <v>62.632738323270473</v>
      </c>
      <c r="J9" s="7"/>
      <c r="K9" s="82"/>
      <c r="M9" s="77">
        <v>2013</v>
      </c>
      <c r="N9" s="75">
        <v>20.922041474036998</v>
      </c>
      <c r="O9" s="119">
        <v>13.362180444318707</v>
      </c>
      <c r="P9" s="75">
        <v>0.21854438958381514</v>
      </c>
      <c r="Q9" s="75">
        <v>2.7103161184720119</v>
      </c>
      <c r="R9" s="75">
        <v>0</v>
      </c>
      <c r="S9" s="75">
        <v>4.6310005216624637</v>
      </c>
      <c r="T9" s="75">
        <v>0</v>
      </c>
      <c r="U9" s="82"/>
    </row>
    <row r="10" spans="1:21" ht="16.5" customHeight="1" x14ac:dyDescent="0.3">
      <c r="B10" s="76">
        <v>39082</v>
      </c>
      <c r="C10" s="7">
        <v>1376.8242667482614</v>
      </c>
      <c r="D10" s="123">
        <v>161.92889373877807</v>
      </c>
      <c r="E10" s="7">
        <v>1086.5582476931218</v>
      </c>
      <c r="F10" s="7">
        <v>84.889825935381197</v>
      </c>
      <c r="G10" s="7"/>
      <c r="H10" s="7"/>
      <c r="I10" s="7">
        <v>43.447299380980567</v>
      </c>
      <c r="J10" s="7"/>
      <c r="K10" s="82"/>
      <c r="M10" s="77">
        <v>2014</v>
      </c>
      <c r="N10" s="75">
        <v>18.696242653967136</v>
      </c>
      <c r="O10" s="119">
        <v>12.694680839120641</v>
      </c>
      <c r="P10" s="75">
        <v>0.23875226122341447</v>
      </c>
      <c r="Q10" s="75">
        <v>2.6042144347970533</v>
      </c>
      <c r="R10" s="75">
        <v>0</v>
      </c>
      <c r="S10" s="75">
        <v>3.1585951188260268</v>
      </c>
      <c r="T10" s="75">
        <v>0</v>
      </c>
      <c r="U10" s="82"/>
    </row>
    <row r="11" spans="1:21" ht="16.5" customHeight="1" x14ac:dyDescent="0.3">
      <c r="B11" s="76">
        <v>39447</v>
      </c>
      <c r="C11" s="7">
        <v>1674.3377476873588</v>
      </c>
      <c r="D11" s="123">
        <v>181.26722814612236</v>
      </c>
      <c r="E11" s="7">
        <v>1311.9885818040839</v>
      </c>
      <c r="F11" s="7">
        <v>96.38211738079039</v>
      </c>
      <c r="G11" s="7"/>
      <c r="H11" s="7"/>
      <c r="I11" s="7">
        <v>84.699820356362068</v>
      </c>
      <c r="J11" s="7"/>
      <c r="K11" s="82"/>
      <c r="M11" s="77">
        <v>2015</v>
      </c>
      <c r="N11" s="75">
        <v>19.687754068316007</v>
      </c>
      <c r="O11" s="120">
        <v>14.453791857425232</v>
      </c>
      <c r="P11" s="108">
        <v>0.27916800450261314</v>
      </c>
      <c r="Q11" s="108">
        <v>3.6038605652964253</v>
      </c>
      <c r="R11" s="108">
        <v>0</v>
      </c>
      <c r="S11" s="108">
        <v>1.3509336410917341</v>
      </c>
      <c r="T11" s="108">
        <v>0</v>
      </c>
      <c r="U11" s="82"/>
    </row>
    <row r="12" spans="1:21" ht="16.5" customHeight="1" x14ac:dyDescent="0.3">
      <c r="B12" s="76">
        <v>39813</v>
      </c>
      <c r="C12" s="7">
        <v>1731.5609433125942</v>
      </c>
      <c r="D12" s="123">
        <v>193.23103659645551</v>
      </c>
      <c r="E12" s="7">
        <v>1373.0065495957301</v>
      </c>
      <c r="F12" s="7">
        <v>86.10626496411605</v>
      </c>
      <c r="G12" s="7"/>
      <c r="H12" s="7"/>
      <c r="I12" s="7">
        <v>79.217092156292168</v>
      </c>
      <c r="J12" s="7"/>
      <c r="K12" s="82"/>
      <c r="M12" s="77">
        <v>2016</v>
      </c>
      <c r="N12" s="75">
        <v>25.231628426592657</v>
      </c>
      <c r="O12" s="172">
        <v>18.937769485066006</v>
      </c>
      <c r="P12" s="171">
        <v>0.33530098127927799</v>
      </c>
      <c r="Q12" s="171">
        <v>3.1081852747035628</v>
      </c>
      <c r="R12" s="171">
        <v>0</v>
      </c>
      <c r="S12" s="171">
        <v>2.8503726855438121</v>
      </c>
      <c r="T12" s="75">
        <v>0</v>
      </c>
      <c r="U12" s="82"/>
    </row>
    <row r="13" spans="1:21" ht="16.5" customHeight="1" x14ac:dyDescent="0.3">
      <c r="B13" s="76">
        <v>40178</v>
      </c>
      <c r="C13" s="7">
        <v>1763.8549505666135</v>
      </c>
      <c r="D13" s="123">
        <v>203.5119784030243</v>
      </c>
      <c r="E13" s="7">
        <v>1307.1026178175048</v>
      </c>
      <c r="F13" s="7">
        <v>101.6390829218786</v>
      </c>
      <c r="G13" s="7"/>
      <c r="H13" s="7"/>
      <c r="I13" s="7">
        <v>151.60127142420586</v>
      </c>
      <c r="J13" s="7"/>
      <c r="K13" s="82"/>
      <c r="M13" s="77">
        <v>2017</v>
      </c>
      <c r="N13" s="75">
        <v>27.738587305235409</v>
      </c>
      <c r="O13" s="121">
        <v>22.559469146696422</v>
      </c>
      <c r="P13" s="109">
        <v>0.33829474004070009</v>
      </c>
      <c r="Q13" s="109">
        <v>3.0022663503461189</v>
      </c>
      <c r="R13" s="109">
        <v>0</v>
      </c>
      <c r="S13" s="109">
        <v>1.8385570681521699</v>
      </c>
      <c r="T13" s="109">
        <v>0</v>
      </c>
    </row>
    <row r="14" spans="1:21" ht="16.5" customHeight="1" x14ac:dyDescent="0.3">
      <c r="B14" s="76">
        <v>40543</v>
      </c>
      <c r="C14" s="7">
        <v>1888.9479454694101</v>
      </c>
      <c r="D14" s="123">
        <v>222.17986053574811</v>
      </c>
      <c r="E14" s="7">
        <v>1397.6031218916362</v>
      </c>
      <c r="F14" s="7">
        <v>111.76846569115035</v>
      </c>
      <c r="G14" s="7"/>
      <c r="H14" s="7"/>
      <c r="I14" s="7">
        <v>157.39649735087525</v>
      </c>
      <c r="J14" s="7"/>
      <c r="K14" s="82"/>
      <c r="M14" s="195" t="s">
        <v>169</v>
      </c>
      <c r="N14" s="195"/>
      <c r="O14" s="195"/>
      <c r="P14" s="195"/>
      <c r="Q14" s="195"/>
      <c r="R14" s="195"/>
      <c r="S14" s="195"/>
      <c r="T14" s="195"/>
    </row>
    <row r="15" spans="1:21" ht="16.5" customHeight="1" x14ac:dyDescent="0.3">
      <c r="B15" s="76">
        <v>40908</v>
      </c>
      <c r="C15" s="7">
        <v>2175.6888406612093</v>
      </c>
      <c r="D15" s="123">
        <v>236.01641477928885</v>
      </c>
      <c r="E15" s="7">
        <v>1491.2339001267108</v>
      </c>
      <c r="F15" s="7">
        <v>120.58471102369333</v>
      </c>
      <c r="G15" s="7">
        <v>167.41714435829903</v>
      </c>
      <c r="H15" s="7"/>
      <c r="I15" s="7">
        <v>160.43667037321919</v>
      </c>
      <c r="J15" s="7"/>
      <c r="K15" s="82"/>
      <c r="M15" s="196"/>
      <c r="N15" s="196"/>
      <c r="O15" s="196"/>
      <c r="P15" s="196"/>
      <c r="Q15" s="196"/>
      <c r="R15" s="196"/>
      <c r="S15" s="196"/>
      <c r="T15" s="196"/>
    </row>
    <row r="16" spans="1:21" ht="16.5" customHeight="1" x14ac:dyDescent="0.3">
      <c r="B16" s="76">
        <v>41274</v>
      </c>
      <c r="C16" s="7">
        <v>2275.5391050475223</v>
      </c>
      <c r="D16" s="123">
        <v>242.40068018199059</v>
      </c>
      <c r="E16" s="7">
        <v>1544.5729515392782</v>
      </c>
      <c r="F16" s="7">
        <v>130.87223909953724</v>
      </c>
      <c r="G16" s="7">
        <v>184.63910163287085</v>
      </c>
      <c r="H16" s="7"/>
      <c r="I16" s="7">
        <v>173.05413259384497</v>
      </c>
      <c r="J16" s="7"/>
      <c r="K16" s="82"/>
      <c r="M16" s="196"/>
      <c r="N16" s="196"/>
      <c r="O16" s="196"/>
      <c r="P16" s="196"/>
      <c r="Q16" s="196"/>
      <c r="R16" s="196"/>
      <c r="S16" s="196"/>
      <c r="T16" s="196"/>
    </row>
    <row r="17" spans="2:20" ht="16.5" customHeight="1" thickBot="1" x14ac:dyDescent="0.35">
      <c r="B17" s="76">
        <v>41639</v>
      </c>
      <c r="C17" s="7">
        <v>2489.5167388180935</v>
      </c>
      <c r="D17" s="123">
        <v>263.2526590191099</v>
      </c>
      <c r="E17" s="7">
        <v>1682.3545613282706</v>
      </c>
      <c r="F17" s="7">
        <v>134.48914874714939</v>
      </c>
      <c r="G17" s="7">
        <v>201.87287302795491</v>
      </c>
      <c r="H17" s="7"/>
      <c r="I17" s="7">
        <v>207.54749669560508</v>
      </c>
      <c r="J17" s="7"/>
      <c r="K17" s="82"/>
      <c r="M17" s="201" t="s">
        <v>57</v>
      </c>
      <c r="N17" s="201"/>
      <c r="O17" s="201"/>
      <c r="P17" s="201"/>
      <c r="Q17" s="201"/>
      <c r="R17" s="201"/>
      <c r="S17" s="201"/>
      <c r="T17" s="201"/>
    </row>
    <row r="18" spans="2:20" ht="16.5" customHeight="1" x14ac:dyDescent="0.3">
      <c r="B18" s="78">
        <v>42004</v>
      </c>
      <c r="C18" s="79">
        <v>2659.5850796925706</v>
      </c>
      <c r="D18" s="124">
        <v>263.61101194285209</v>
      </c>
      <c r="E18" s="79">
        <v>1780.4218655158656</v>
      </c>
      <c r="F18" s="79">
        <v>147.74341691159356</v>
      </c>
      <c r="G18" s="79">
        <v>218.82632456985297</v>
      </c>
      <c r="H18" s="79"/>
      <c r="I18" s="79">
        <v>248.98246075240638</v>
      </c>
      <c r="J18" s="79"/>
      <c r="K18" s="82"/>
    </row>
    <row r="19" spans="2:20" ht="16.5" customHeight="1" x14ac:dyDescent="0.3">
      <c r="B19" s="105">
        <v>42369</v>
      </c>
      <c r="C19" s="146">
        <v>2774.467713979835</v>
      </c>
      <c r="D19" s="147">
        <v>273.2054848654268</v>
      </c>
      <c r="E19" s="146">
        <v>1835.9621529017379</v>
      </c>
      <c r="F19" s="146">
        <v>160.74538605641888</v>
      </c>
      <c r="G19" s="146">
        <v>238.12966418259532</v>
      </c>
      <c r="H19" s="146"/>
      <c r="I19" s="146">
        <v>266.4250259736549</v>
      </c>
      <c r="J19" s="106"/>
      <c r="K19" s="82"/>
    </row>
    <row r="20" spans="2:20" ht="16.5" customHeight="1" x14ac:dyDescent="0.3">
      <c r="B20" s="76">
        <v>42735</v>
      </c>
      <c r="C20" s="160">
        <v>2880.3633565868977</v>
      </c>
      <c r="D20" s="162">
        <v>273.9495087616092</v>
      </c>
      <c r="E20" s="160">
        <v>1883.0796497002873</v>
      </c>
      <c r="F20" s="160">
        <v>162.80733740334836</v>
      </c>
      <c r="G20" s="160">
        <v>260.81351577299228</v>
      </c>
      <c r="H20" s="160"/>
      <c r="I20" s="160">
        <v>299.71334494866221</v>
      </c>
      <c r="J20" s="163"/>
      <c r="K20" s="82"/>
    </row>
    <row r="21" spans="2:20" ht="16.5" customHeight="1" x14ac:dyDescent="0.3">
      <c r="B21" s="164">
        <v>43100</v>
      </c>
      <c r="C21" s="148">
        <v>3070.6186379045034</v>
      </c>
      <c r="D21" s="149">
        <v>288.54378334766591</v>
      </c>
      <c r="E21" s="148">
        <v>1953.529679001701</v>
      </c>
      <c r="F21" s="148">
        <v>190.53029197380758</v>
      </c>
      <c r="G21" s="148">
        <v>284.04382264074962</v>
      </c>
      <c r="H21" s="148"/>
      <c r="I21" s="148">
        <v>353.97106094057909</v>
      </c>
      <c r="J21" s="104"/>
      <c r="K21" s="82"/>
    </row>
    <row r="22" spans="2:20" ht="50.1" customHeight="1" x14ac:dyDescent="0.3">
      <c r="B22" s="203" t="s">
        <v>190</v>
      </c>
      <c r="C22" s="204"/>
      <c r="D22" s="204"/>
      <c r="E22" s="204"/>
      <c r="F22" s="204"/>
      <c r="G22" s="204"/>
      <c r="H22" s="204"/>
      <c r="I22" s="204"/>
      <c r="J22" s="204"/>
    </row>
    <row r="23" spans="2:20" ht="16.5" customHeight="1" thickBot="1" x14ac:dyDescent="0.35">
      <c r="B23" s="103" t="s">
        <v>57</v>
      </c>
      <c r="C23" s="80"/>
      <c r="D23" s="80"/>
      <c r="E23" s="80"/>
      <c r="F23" s="80"/>
      <c r="G23" s="80"/>
      <c r="H23" s="80"/>
      <c r="I23" s="80"/>
      <c r="J23" s="80"/>
    </row>
    <row r="24" spans="2:20" ht="15" customHeight="1" x14ac:dyDescent="0.3"/>
    <row r="25" spans="2:20" ht="15" hidden="1" customHeight="1" x14ac:dyDescent="0.3"/>
    <row r="26" spans="2:20" ht="0" hidden="1" customHeight="1" x14ac:dyDescent="0.3"/>
    <row r="27" spans="2:20" ht="0" hidden="1" customHeight="1" x14ac:dyDescent="0.3"/>
    <row r="28" spans="2:20" ht="0" hidden="1" customHeight="1" x14ac:dyDescent="0.3"/>
    <row r="29" spans="2:20" ht="0" hidden="1" customHeight="1" x14ac:dyDescent="0.3"/>
    <row r="30" spans="2:20" ht="0" hidden="1" customHeight="1" x14ac:dyDescent="0.3"/>
  </sheetData>
  <mergeCells count="5">
    <mergeCell ref="B22:J22"/>
    <mergeCell ref="M3:O3"/>
    <mergeCell ref="M2:T2"/>
    <mergeCell ref="M14:T16"/>
    <mergeCell ref="M17:T17"/>
  </mergeCells>
  <pageMargins left="0.70866141732283472" right="0.70866141732283472" top="0.74803149606299213" bottom="0.74803149606299213" header="0.31496062992125984" footer="0.31496062992125984"/>
  <pageSetup paperSize="9" scale="80" orientation="landscape" r:id="rId1"/>
  <headerFooter>
    <oddHeader>&amp;LFSB Global Shadow Banking Monitoring Dataset 2016&amp;R&amp;A</oddHeader>
    <oddFooter>&amp;CPage &amp;P of &amp;N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U30"/>
  <sheetViews>
    <sheetView showGridLines="0" tabSelected="1" zoomScaleNormal="100" zoomScaleSheetLayoutView="100" workbookViewId="0">
      <selection activeCell="L22" sqref="L22"/>
    </sheetView>
  </sheetViews>
  <sheetFormatPr defaultColWidth="0" defaultRowHeight="0" customHeight="1" zeroHeight="1" x14ac:dyDescent="0.3"/>
  <cols>
    <col min="1" max="8" width="9.140625" style="1" customWidth="1"/>
    <col min="9" max="9" width="9.7109375" style="1" customWidth="1"/>
    <col min="10" max="10" width="9.140625" style="1" customWidth="1"/>
    <col min="11" max="11" width="5.7109375" style="1" customWidth="1"/>
    <col min="12" max="12" width="9.140625" style="1" customWidth="1"/>
    <col min="13" max="13" width="9.140625" style="68" customWidth="1"/>
    <col min="14" max="14" width="9.140625" style="1" customWidth="1"/>
    <col min="15" max="20" width="10.5703125" style="113" customWidth="1"/>
    <col min="21" max="21" width="9.140625" style="1" customWidth="1"/>
    <col min="22" max="16384" width="0" style="1" hidden="1"/>
  </cols>
  <sheetData>
    <row r="1" spans="1:21" ht="15" customHeight="1" thickBot="1" x14ac:dyDescent="0.35">
      <c r="B1" s="2"/>
      <c r="C1" s="2"/>
      <c r="D1" s="2"/>
      <c r="E1" s="2"/>
      <c r="F1" s="2"/>
      <c r="G1" s="2"/>
      <c r="H1" s="2"/>
      <c r="I1" s="2"/>
      <c r="J1" s="2"/>
    </row>
    <row r="2" spans="1:21" s="5" customFormat="1" ht="37.5" customHeight="1" x14ac:dyDescent="0.25">
      <c r="B2" s="81" t="s">
        <v>33</v>
      </c>
      <c r="C2" s="81"/>
      <c r="D2" s="81"/>
      <c r="E2" s="81"/>
      <c r="F2" s="81"/>
      <c r="G2" s="81"/>
      <c r="H2" s="81"/>
      <c r="I2" s="81"/>
      <c r="J2" s="81"/>
      <c r="M2" s="200" t="s">
        <v>143</v>
      </c>
      <c r="N2" s="200"/>
      <c r="O2" s="200"/>
      <c r="P2" s="200"/>
      <c r="Q2" s="200"/>
      <c r="R2" s="200"/>
      <c r="S2" s="200"/>
      <c r="T2" s="200"/>
    </row>
    <row r="3" spans="1:21" ht="17.25" customHeight="1" thickBot="1" x14ac:dyDescent="0.35">
      <c r="B3" s="67" t="s">
        <v>17</v>
      </c>
      <c r="C3" s="2"/>
      <c r="D3" s="2"/>
      <c r="E3" s="2"/>
      <c r="F3" s="2"/>
      <c r="G3" s="2"/>
      <c r="H3" s="2"/>
      <c r="I3" s="2"/>
      <c r="J3" s="2"/>
      <c r="M3" s="199" t="s">
        <v>17</v>
      </c>
      <c r="N3" s="199"/>
      <c r="O3" s="199"/>
      <c r="P3" s="114"/>
      <c r="Q3" s="114"/>
      <c r="R3" s="114"/>
      <c r="S3" s="114"/>
      <c r="T3" s="114"/>
    </row>
    <row r="4" spans="1:21" ht="16.5" x14ac:dyDescent="0.3">
      <c r="B4" s="69"/>
      <c r="C4" s="70"/>
      <c r="D4" s="3"/>
      <c r="E4" s="3"/>
      <c r="F4" s="3"/>
      <c r="G4" s="3"/>
      <c r="H4" s="3"/>
      <c r="I4" s="3"/>
      <c r="J4" s="3"/>
      <c r="M4" s="110"/>
      <c r="N4" s="58"/>
      <c r="O4" s="115"/>
      <c r="P4" s="115"/>
      <c r="Q4" s="115"/>
      <c r="R4" s="115"/>
      <c r="S4" s="115"/>
      <c r="T4" s="115"/>
    </row>
    <row r="5" spans="1:21" ht="50.25" customHeight="1" thickBot="1" x14ac:dyDescent="0.35">
      <c r="A5" s="5"/>
      <c r="B5" s="30"/>
      <c r="C5" s="71" t="s">
        <v>24</v>
      </c>
      <c r="D5" s="116" t="s">
        <v>90</v>
      </c>
      <c r="E5" s="117" t="s">
        <v>2</v>
      </c>
      <c r="F5" s="117" t="s">
        <v>25</v>
      </c>
      <c r="G5" s="117" t="s">
        <v>3</v>
      </c>
      <c r="H5" s="117" t="s">
        <v>4</v>
      </c>
      <c r="I5" s="117" t="s">
        <v>5</v>
      </c>
      <c r="J5" s="117" t="s">
        <v>6</v>
      </c>
      <c r="K5" s="5"/>
      <c r="L5" s="5"/>
      <c r="M5" s="111"/>
      <c r="N5" s="112" t="s">
        <v>136</v>
      </c>
      <c r="O5" s="116" t="s">
        <v>122</v>
      </c>
      <c r="P5" s="175" t="s">
        <v>123</v>
      </c>
      <c r="Q5" s="175" t="s">
        <v>124</v>
      </c>
      <c r="R5" s="175" t="s">
        <v>125</v>
      </c>
      <c r="S5" s="175" t="s">
        <v>126</v>
      </c>
      <c r="T5" s="175" t="s">
        <v>137</v>
      </c>
    </row>
    <row r="6" spans="1:21" ht="16.5" customHeight="1" x14ac:dyDescent="0.3">
      <c r="B6" s="73">
        <v>37621</v>
      </c>
      <c r="C6" s="6">
        <v>260.25407605592449</v>
      </c>
      <c r="D6" s="122">
        <v>11.503064673368687</v>
      </c>
      <c r="E6" s="6">
        <v>88.722098479267174</v>
      </c>
      <c r="F6" s="6">
        <v>63.516142319564104</v>
      </c>
      <c r="G6" s="6">
        <v>44.377111932043938</v>
      </c>
      <c r="H6" s="6">
        <v>30.22243428228434</v>
      </c>
      <c r="I6" s="6">
        <v>21.91322436939652</v>
      </c>
      <c r="J6" s="6"/>
      <c r="K6" s="82"/>
      <c r="M6" s="74">
        <v>2010</v>
      </c>
      <c r="N6" s="75">
        <v>84.111053286948831</v>
      </c>
      <c r="O6" s="118">
        <v>65.981035754729533</v>
      </c>
      <c r="P6" s="75">
        <v>11.086797971816202</v>
      </c>
      <c r="Q6" s="75">
        <v>3.1674357966073732</v>
      </c>
      <c r="R6" s="75">
        <v>0.30473789665237888</v>
      </c>
      <c r="S6" s="75">
        <v>3.2723346848745254</v>
      </c>
      <c r="T6" s="75">
        <v>0.29871118226882304</v>
      </c>
      <c r="U6" s="82"/>
    </row>
    <row r="7" spans="1:21" ht="16.5" customHeight="1" x14ac:dyDescent="0.3">
      <c r="B7" s="76">
        <v>37986</v>
      </c>
      <c r="C7" s="7">
        <v>295.82333767194751</v>
      </c>
      <c r="D7" s="123">
        <v>8.6361492940279234</v>
      </c>
      <c r="E7" s="7">
        <v>111.35293597790529</v>
      </c>
      <c r="F7" s="7">
        <v>67.145050621565673</v>
      </c>
      <c r="G7" s="7">
        <v>47.049198321430438</v>
      </c>
      <c r="H7" s="7">
        <v>34.474653575303762</v>
      </c>
      <c r="I7" s="7">
        <v>27.165349881714068</v>
      </c>
      <c r="J7" s="7"/>
      <c r="K7" s="82"/>
      <c r="M7" s="77">
        <v>2011</v>
      </c>
      <c r="N7" s="75">
        <v>91.567502018904321</v>
      </c>
      <c r="O7" s="119">
        <v>71.362567217283157</v>
      </c>
      <c r="P7" s="75">
        <v>13.277476410556957</v>
      </c>
      <c r="Q7" s="75">
        <v>3.1020067732664351</v>
      </c>
      <c r="R7" s="75">
        <v>0.34645507282887417</v>
      </c>
      <c r="S7" s="75">
        <v>3.1690746208917191</v>
      </c>
      <c r="T7" s="75">
        <v>0.30992192407716945</v>
      </c>
      <c r="U7" s="82"/>
    </row>
    <row r="8" spans="1:21" ht="16.5" customHeight="1" x14ac:dyDescent="0.3">
      <c r="B8" s="76">
        <v>38352</v>
      </c>
      <c r="C8" s="7">
        <v>341.31452737270655</v>
      </c>
      <c r="D8" s="123">
        <v>10.547803623076</v>
      </c>
      <c r="E8" s="7">
        <v>121.15896390735223</v>
      </c>
      <c r="F8" s="7">
        <v>74.934173941183644</v>
      </c>
      <c r="G8" s="7">
        <v>56.187447018173707</v>
      </c>
      <c r="H8" s="7">
        <v>41.504943890398039</v>
      </c>
      <c r="I8" s="7">
        <v>36.981194992522667</v>
      </c>
      <c r="J8" s="7"/>
      <c r="K8" s="82"/>
      <c r="M8" s="77">
        <v>2012</v>
      </c>
      <c r="N8" s="75">
        <v>109.50469800936564</v>
      </c>
      <c r="O8" s="119">
        <v>86.381891240287274</v>
      </c>
      <c r="P8" s="75">
        <v>14.656087649812255</v>
      </c>
      <c r="Q8" s="75">
        <v>3.3153665748699135</v>
      </c>
      <c r="R8" s="75">
        <v>0.42211301952566355</v>
      </c>
      <c r="S8" s="75">
        <v>4.4363755516213601</v>
      </c>
      <c r="T8" s="75">
        <v>0.29286397324916458</v>
      </c>
      <c r="U8" s="82"/>
    </row>
    <row r="9" spans="1:21" ht="16.5" customHeight="1" x14ac:dyDescent="0.3">
      <c r="B9" s="76">
        <v>38717</v>
      </c>
      <c r="C9" s="7">
        <v>409.803747308232</v>
      </c>
      <c r="D9" s="123">
        <v>12.837451655665619</v>
      </c>
      <c r="E9" s="7">
        <v>136.39485866180212</v>
      </c>
      <c r="F9" s="7">
        <v>87.316155847269783</v>
      </c>
      <c r="G9" s="7">
        <v>65.199653139906047</v>
      </c>
      <c r="H9" s="7">
        <v>51.13643420209015</v>
      </c>
      <c r="I9" s="7">
        <v>56.91919380149826</v>
      </c>
      <c r="J9" s="7"/>
      <c r="K9" s="82"/>
      <c r="M9" s="77">
        <v>2013</v>
      </c>
      <c r="N9" s="75">
        <v>133.45941721582682</v>
      </c>
      <c r="O9" s="119">
        <v>107.44266678690292</v>
      </c>
      <c r="P9" s="75">
        <v>16.334628455893402</v>
      </c>
      <c r="Q9" s="75">
        <v>4.1649570152049309</v>
      </c>
      <c r="R9" s="75">
        <v>0.51729298458854112</v>
      </c>
      <c r="S9" s="75">
        <v>4.9001530173976811</v>
      </c>
      <c r="T9" s="75">
        <v>9.9718955839331366E-2</v>
      </c>
      <c r="U9" s="82"/>
    </row>
    <row r="10" spans="1:21" ht="16.5" customHeight="1" x14ac:dyDescent="0.3">
      <c r="B10" s="76">
        <v>39082</v>
      </c>
      <c r="C10" s="7">
        <v>514.53596032671919</v>
      </c>
      <c r="D10" s="123">
        <v>16.457136484424712</v>
      </c>
      <c r="E10" s="7">
        <v>168.27788094565955</v>
      </c>
      <c r="F10" s="7">
        <v>104.85713487244062</v>
      </c>
      <c r="G10" s="7">
        <v>82.031359165850901</v>
      </c>
      <c r="H10" s="7">
        <v>62.44998770760877</v>
      </c>
      <c r="I10" s="7">
        <v>80.462461150734526</v>
      </c>
      <c r="J10" s="7"/>
      <c r="K10" s="82"/>
      <c r="M10" s="77">
        <v>2014</v>
      </c>
      <c r="N10" s="75">
        <v>150.51634121440728</v>
      </c>
      <c r="O10" s="119">
        <v>122.17357860332865</v>
      </c>
      <c r="P10" s="75">
        <v>18.760649119261306</v>
      </c>
      <c r="Q10" s="75">
        <v>5.2930402215552252</v>
      </c>
      <c r="R10" s="75">
        <v>0.57666908194265953</v>
      </c>
      <c r="S10" s="75">
        <v>3.6094453874735883</v>
      </c>
      <c r="T10" s="75">
        <v>0.10295880084584613</v>
      </c>
      <c r="U10" s="82"/>
    </row>
    <row r="11" spans="1:21" ht="16.5" customHeight="1" x14ac:dyDescent="0.3">
      <c r="B11" s="76">
        <v>39447</v>
      </c>
      <c r="C11" s="7">
        <v>604.81840347000229</v>
      </c>
      <c r="D11" s="123">
        <v>20.014233187674236</v>
      </c>
      <c r="E11" s="7">
        <v>206.54292571872014</v>
      </c>
      <c r="F11" s="7">
        <v>113.55075137494548</v>
      </c>
      <c r="G11" s="7">
        <v>96.328118956325355</v>
      </c>
      <c r="H11" s="7">
        <v>72.113725072468412</v>
      </c>
      <c r="I11" s="7">
        <v>96.26864915986873</v>
      </c>
      <c r="J11" s="7"/>
      <c r="K11" s="82"/>
      <c r="M11" s="77">
        <v>2015</v>
      </c>
      <c r="N11" s="75">
        <v>169.3018665609506</v>
      </c>
      <c r="O11" s="120">
        <v>137.97877670286712</v>
      </c>
      <c r="P11" s="108">
        <v>20.52733524044282</v>
      </c>
      <c r="Q11" s="108">
        <v>6.1280250880524525</v>
      </c>
      <c r="R11" s="108">
        <v>0.91818289701082267</v>
      </c>
      <c r="S11" s="108">
        <v>3.6475474077878274</v>
      </c>
      <c r="T11" s="108">
        <v>0.10199922478956115</v>
      </c>
      <c r="U11" s="82"/>
    </row>
    <row r="12" spans="1:21" ht="16.5" customHeight="1" x14ac:dyDescent="0.3">
      <c r="B12" s="76">
        <v>39813</v>
      </c>
      <c r="C12" s="7">
        <v>654.54615324841291</v>
      </c>
      <c r="D12" s="123">
        <v>27.629756764561627</v>
      </c>
      <c r="E12" s="7">
        <v>255.42495685917459</v>
      </c>
      <c r="F12" s="7">
        <v>109.04545835633516</v>
      </c>
      <c r="G12" s="7">
        <v>95.228648602454356</v>
      </c>
      <c r="H12" s="7">
        <v>71.056089431905221</v>
      </c>
      <c r="I12" s="7">
        <v>96.161243233981921</v>
      </c>
      <c r="J12" s="7"/>
      <c r="K12" s="82"/>
      <c r="M12" s="77">
        <v>2016</v>
      </c>
      <c r="N12" s="75">
        <v>178.64564654510582</v>
      </c>
      <c r="O12" s="172">
        <v>146.32465350272076</v>
      </c>
      <c r="P12" s="171">
        <v>22.226500289387598</v>
      </c>
      <c r="Q12" s="171">
        <v>6.7719532589417533</v>
      </c>
      <c r="R12" s="171">
        <v>0.89744581526095313</v>
      </c>
      <c r="S12" s="171">
        <v>2.3115038023788514</v>
      </c>
      <c r="T12" s="171">
        <v>0.11358987641590323</v>
      </c>
      <c r="U12" s="82"/>
    </row>
    <row r="13" spans="1:21" ht="16.5" customHeight="1" x14ac:dyDescent="0.3">
      <c r="B13" s="76">
        <v>40178</v>
      </c>
      <c r="C13" s="7">
        <v>660.74293122372842</v>
      </c>
      <c r="D13" s="123">
        <v>25.471134897551931</v>
      </c>
      <c r="E13" s="7">
        <v>239.20292611564085</v>
      </c>
      <c r="F13" s="7">
        <v>114.14775251751009</v>
      </c>
      <c r="G13" s="7">
        <v>93.197872667027681</v>
      </c>
      <c r="H13" s="7">
        <v>82.153036909170382</v>
      </c>
      <c r="I13" s="7">
        <v>106.57020811682753</v>
      </c>
      <c r="J13" s="7"/>
      <c r="K13" s="82"/>
      <c r="M13" s="77">
        <v>2017</v>
      </c>
      <c r="N13" s="75">
        <v>192.2573351201678</v>
      </c>
      <c r="O13" s="121">
        <v>159.82129933331819</v>
      </c>
      <c r="P13" s="109">
        <v>23.687417654141928</v>
      </c>
      <c r="Q13" s="109">
        <v>6.1580257262057581</v>
      </c>
      <c r="R13" s="109">
        <v>0.86496312080119664</v>
      </c>
      <c r="S13" s="109">
        <v>1.6057430318342563</v>
      </c>
      <c r="T13" s="109">
        <v>0.11988625386643295</v>
      </c>
    </row>
    <row r="14" spans="1:21" ht="16.5" customHeight="1" x14ac:dyDescent="0.3">
      <c r="B14" s="76">
        <v>40543</v>
      </c>
      <c r="C14" s="7">
        <v>727.92939658870228</v>
      </c>
      <c r="D14" s="123">
        <v>25.896698688987112</v>
      </c>
      <c r="E14" s="7">
        <v>250.64246266616502</v>
      </c>
      <c r="F14" s="7">
        <v>125.75914122560204</v>
      </c>
      <c r="G14" s="7">
        <v>106.16478608606619</v>
      </c>
      <c r="H14" s="7">
        <v>96.055571733899498</v>
      </c>
      <c r="I14" s="7">
        <v>123.41073618798247</v>
      </c>
      <c r="J14" s="7"/>
      <c r="K14" s="82"/>
      <c r="M14" s="195" t="s">
        <v>169</v>
      </c>
      <c r="N14" s="195"/>
      <c r="O14" s="195"/>
      <c r="P14" s="195"/>
      <c r="Q14" s="195"/>
      <c r="R14" s="195"/>
      <c r="S14" s="195"/>
      <c r="T14" s="195"/>
    </row>
    <row r="15" spans="1:21" ht="16.5" customHeight="1" x14ac:dyDescent="0.3">
      <c r="B15" s="76">
        <v>40908</v>
      </c>
      <c r="C15" s="7">
        <v>802.81889974543128</v>
      </c>
      <c r="D15" s="123">
        <v>35.377887085779832</v>
      </c>
      <c r="E15" s="7">
        <v>274.78300288334543</v>
      </c>
      <c r="F15" s="7">
        <v>136.46465967897214</v>
      </c>
      <c r="G15" s="7">
        <v>114.49096742131553</v>
      </c>
      <c r="H15" s="7">
        <v>104.84215711012565</v>
      </c>
      <c r="I15" s="7">
        <v>136.86022556589268</v>
      </c>
      <c r="J15" s="7"/>
      <c r="K15" s="82"/>
      <c r="M15" s="196"/>
      <c r="N15" s="196"/>
      <c r="O15" s="196"/>
      <c r="P15" s="196"/>
      <c r="Q15" s="196"/>
      <c r="R15" s="196"/>
      <c r="S15" s="196"/>
      <c r="T15" s="196"/>
    </row>
    <row r="16" spans="1:21" ht="16.5" customHeight="1" x14ac:dyDescent="0.3">
      <c r="B16" s="76">
        <v>41274</v>
      </c>
      <c r="C16" s="7">
        <v>907.9346134061102</v>
      </c>
      <c r="D16" s="123">
        <v>38.269255340304831</v>
      </c>
      <c r="E16" s="7">
        <v>294.76572546776902</v>
      </c>
      <c r="F16" s="7">
        <v>154.92220151664213</v>
      </c>
      <c r="G16" s="7">
        <v>130.73255766387055</v>
      </c>
      <c r="H16" s="7">
        <v>125.24128599068369</v>
      </c>
      <c r="I16" s="7">
        <v>164.00358742683761</v>
      </c>
      <c r="J16" s="7"/>
      <c r="K16" s="82"/>
      <c r="M16" s="196"/>
      <c r="N16" s="196"/>
      <c r="O16" s="196"/>
      <c r="P16" s="196"/>
      <c r="Q16" s="196"/>
      <c r="R16" s="196"/>
      <c r="S16" s="196"/>
      <c r="T16" s="196"/>
    </row>
    <row r="17" spans="2:20" ht="16.5" customHeight="1" thickBot="1" x14ac:dyDescent="0.35">
      <c r="B17" s="76">
        <v>41639</v>
      </c>
      <c r="C17" s="7">
        <v>1026.0027253715766</v>
      </c>
      <c r="D17" s="123">
        <v>45.637490067869393</v>
      </c>
      <c r="E17" s="7">
        <v>309.79989031217815</v>
      </c>
      <c r="F17" s="7">
        <v>176.92926751523996</v>
      </c>
      <c r="G17" s="7">
        <v>151.67239299038036</v>
      </c>
      <c r="H17" s="7">
        <v>143.84075792413714</v>
      </c>
      <c r="I17" s="7">
        <v>198.12292656177243</v>
      </c>
      <c r="J17" s="7"/>
      <c r="K17" s="82"/>
      <c r="M17" s="201" t="s">
        <v>57</v>
      </c>
      <c r="N17" s="201"/>
      <c r="O17" s="201"/>
      <c r="P17" s="201"/>
      <c r="Q17" s="201"/>
      <c r="R17" s="201"/>
      <c r="S17" s="201"/>
      <c r="T17" s="201"/>
    </row>
    <row r="18" spans="2:20" ht="16.5" customHeight="1" x14ac:dyDescent="0.3">
      <c r="B18" s="78">
        <v>42004</v>
      </c>
      <c r="C18" s="79">
        <v>1146.4661515024543</v>
      </c>
      <c r="D18" s="124">
        <v>50.736242578494107</v>
      </c>
      <c r="E18" s="79">
        <v>337.71044662084802</v>
      </c>
      <c r="F18" s="79">
        <v>203.39496530951109</v>
      </c>
      <c r="G18" s="79">
        <v>169.83921066242422</v>
      </c>
      <c r="H18" s="79">
        <v>157.20139521678149</v>
      </c>
      <c r="I18" s="79">
        <v>227.58389111439863</v>
      </c>
      <c r="J18" s="79"/>
      <c r="K18" s="82"/>
    </row>
    <row r="19" spans="2:20" ht="16.5" customHeight="1" x14ac:dyDescent="0.3">
      <c r="B19" s="105">
        <v>42369</v>
      </c>
      <c r="C19" s="146">
        <v>1281.2510367055825</v>
      </c>
      <c r="D19" s="147">
        <v>63.406913856461323</v>
      </c>
      <c r="E19" s="146">
        <v>390.23243710528163</v>
      </c>
      <c r="F19" s="146">
        <v>224.47242960429031</v>
      </c>
      <c r="G19" s="146">
        <v>183.97047882002767</v>
      </c>
      <c r="H19" s="146">
        <v>162.12439397701181</v>
      </c>
      <c r="I19" s="146">
        <v>257.04438334251142</v>
      </c>
      <c r="J19" s="106"/>
      <c r="K19" s="82"/>
    </row>
    <row r="20" spans="2:20" ht="16.5" customHeight="1" x14ac:dyDescent="0.3">
      <c r="B20" s="78">
        <v>42735</v>
      </c>
      <c r="C20" s="160">
        <v>1330.8121671448887</v>
      </c>
      <c r="D20" s="162">
        <v>58.50166971580073</v>
      </c>
      <c r="E20" s="160">
        <v>394.05794850318364</v>
      </c>
      <c r="F20" s="160">
        <v>241.64168023824965</v>
      </c>
      <c r="G20" s="160">
        <v>192.92176976411977</v>
      </c>
      <c r="H20" s="160">
        <v>171.11032994236146</v>
      </c>
      <c r="I20" s="160">
        <v>272.57876898117343</v>
      </c>
      <c r="J20" s="163"/>
      <c r="K20" s="82"/>
    </row>
    <row r="21" spans="2:20" ht="16.5" customHeight="1" x14ac:dyDescent="0.3">
      <c r="B21" s="165">
        <v>43100</v>
      </c>
      <c r="C21" s="148">
        <v>1411.2677981730876</v>
      </c>
      <c r="D21" s="149">
        <v>57.08597154240551</v>
      </c>
      <c r="E21" s="148">
        <v>415.30903132311903</v>
      </c>
      <c r="F21" s="148">
        <v>251.3130987477962</v>
      </c>
      <c r="G21" s="148">
        <v>196.73358560749324</v>
      </c>
      <c r="H21" s="148">
        <v>193.19467737434525</v>
      </c>
      <c r="I21" s="148">
        <v>297.63143357792507</v>
      </c>
      <c r="J21" s="104"/>
      <c r="K21" s="82"/>
    </row>
    <row r="22" spans="2:20" ht="50.1" customHeight="1" x14ac:dyDescent="0.3">
      <c r="B22" s="203" t="s">
        <v>172</v>
      </c>
      <c r="C22" s="204"/>
      <c r="D22" s="204"/>
      <c r="E22" s="204"/>
      <c r="F22" s="204"/>
      <c r="G22" s="204"/>
      <c r="H22" s="204"/>
      <c r="I22" s="204"/>
      <c r="J22" s="204"/>
    </row>
    <row r="23" spans="2:20" ht="16.5" customHeight="1" thickBot="1" x14ac:dyDescent="0.35">
      <c r="B23" s="103" t="s">
        <v>57</v>
      </c>
      <c r="C23" s="80"/>
      <c r="D23" s="80"/>
      <c r="E23" s="80"/>
      <c r="F23" s="80"/>
      <c r="G23" s="80"/>
      <c r="H23" s="80"/>
      <c r="I23" s="80"/>
      <c r="J23" s="80"/>
    </row>
    <row r="24" spans="2:20" ht="15" customHeight="1" x14ac:dyDescent="0.3"/>
    <row r="25" spans="2:20" ht="15" hidden="1" customHeight="1" x14ac:dyDescent="0.3"/>
    <row r="26" spans="2:20" ht="0" hidden="1" customHeight="1" x14ac:dyDescent="0.3"/>
    <row r="27" spans="2:20" ht="0" hidden="1" customHeight="1" x14ac:dyDescent="0.3"/>
    <row r="28" spans="2:20" ht="0" hidden="1" customHeight="1" x14ac:dyDescent="0.3"/>
    <row r="29" spans="2:20" ht="0" hidden="1" customHeight="1" x14ac:dyDescent="0.3"/>
    <row r="30" spans="2:20" ht="0" hidden="1" customHeight="1" x14ac:dyDescent="0.3"/>
  </sheetData>
  <mergeCells count="5">
    <mergeCell ref="B22:J22"/>
    <mergeCell ref="M3:O3"/>
    <mergeCell ref="M2:T2"/>
    <mergeCell ref="M14:T16"/>
    <mergeCell ref="M17:T17"/>
  </mergeCells>
  <pageMargins left="0.70866141732283472" right="0.70866141732283472" top="0.74803149606299213" bottom="0.74803149606299213" header="0.31496062992125984" footer="0.31496062992125984"/>
  <pageSetup paperSize="9" scale="80" orientation="landscape" r:id="rId1"/>
  <headerFooter>
    <oddHeader>&amp;LFSB Global Shadow Banking Monitoring Dataset 2016&amp;R&amp;A</oddHeader>
    <oddFooter>&amp;CPage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S26"/>
  <sheetViews>
    <sheetView showGridLines="0" zoomScaleNormal="100" zoomScaleSheetLayoutView="115" workbookViewId="0">
      <selection activeCell="M6" sqref="M6:M7"/>
    </sheetView>
  </sheetViews>
  <sheetFormatPr defaultColWidth="0" defaultRowHeight="15" customHeight="1" zeroHeight="1" x14ac:dyDescent="0.15"/>
  <cols>
    <col min="1" max="2" width="9.140625" style="51" customWidth="1"/>
    <col min="3" max="6" width="9.7109375" style="51" customWidth="1"/>
    <col min="7" max="7" width="10.7109375" style="51" customWidth="1"/>
    <col min="8" max="8" width="9.7109375" style="51" customWidth="1"/>
    <col min="9" max="9" width="11.140625" style="51" customWidth="1"/>
    <col min="10" max="17" width="9.7109375" style="51" customWidth="1"/>
    <col min="18" max="19" width="10.7109375" style="51" customWidth="1"/>
    <col min="20" max="22" width="9.7109375" style="51" customWidth="1"/>
    <col min="23" max="23" width="9.140625" style="51" customWidth="1"/>
    <col min="24" max="253" width="9.140625" style="51" hidden="1" customWidth="1"/>
    <col min="254" max="16384" width="0" style="51" hidden="1"/>
  </cols>
  <sheetData>
    <row r="1" spans="1:22" ht="15" customHeight="1" thickBot="1" x14ac:dyDescent="0.2">
      <c r="B1" s="50"/>
      <c r="C1" s="50"/>
      <c r="D1" s="50"/>
      <c r="E1" s="50"/>
      <c r="F1" s="50"/>
      <c r="G1" s="50"/>
      <c r="H1" s="50"/>
      <c r="I1" s="50"/>
      <c r="J1" s="50"/>
      <c r="K1" s="50"/>
      <c r="L1" s="50"/>
      <c r="M1" s="50"/>
      <c r="N1" s="50"/>
      <c r="O1" s="50"/>
      <c r="P1" s="50"/>
      <c r="Q1" s="50"/>
      <c r="R1" s="50"/>
      <c r="S1" s="50"/>
      <c r="T1" s="50"/>
      <c r="U1" s="50"/>
      <c r="V1" s="50"/>
    </row>
    <row r="2" spans="1:22" ht="16.5" customHeight="1" x14ac:dyDescent="0.3">
      <c r="B2" s="159" t="s">
        <v>56</v>
      </c>
      <c r="C2" s="58"/>
      <c r="D2" s="58"/>
      <c r="E2" s="58"/>
      <c r="F2" s="58"/>
      <c r="G2" s="58"/>
      <c r="H2" s="58"/>
      <c r="I2" s="58"/>
      <c r="J2" s="58"/>
      <c r="K2" s="58"/>
      <c r="L2" s="58"/>
      <c r="M2" s="58"/>
      <c r="N2" s="58"/>
      <c r="O2" s="58"/>
      <c r="P2" s="58"/>
      <c r="Q2" s="58"/>
      <c r="R2" s="58"/>
      <c r="S2" s="58"/>
      <c r="T2" s="58"/>
      <c r="U2" s="58"/>
      <c r="V2" s="58"/>
    </row>
    <row r="3" spans="1:22" ht="16.5" customHeight="1" thickBot="1" x14ac:dyDescent="0.2">
      <c r="A3" s="52"/>
      <c r="B3" s="29" t="s">
        <v>55</v>
      </c>
      <c r="C3" s="30"/>
      <c r="D3" s="30"/>
      <c r="E3" s="30"/>
      <c r="F3" s="30"/>
      <c r="G3" s="30"/>
      <c r="H3" s="30"/>
      <c r="I3" s="30"/>
      <c r="J3" s="30"/>
      <c r="K3" s="30"/>
      <c r="L3" s="30"/>
      <c r="M3" s="30"/>
      <c r="N3" s="30"/>
      <c r="O3" s="30"/>
      <c r="P3" s="30"/>
      <c r="Q3" s="30"/>
      <c r="R3" s="30"/>
      <c r="S3" s="30"/>
      <c r="T3" s="30"/>
      <c r="U3" s="30"/>
      <c r="V3" s="30"/>
    </row>
    <row r="4" spans="1:22" ht="16.5" customHeight="1" x14ac:dyDescent="0.15">
      <c r="A4" s="52"/>
      <c r="B4" s="31"/>
      <c r="C4" s="194" t="s">
        <v>24</v>
      </c>
      <c r="D4" s="32"/>
      <c r="E4" s="33"/>
      <c r="F4" s="33"/>
      <c r="G4" s="33"/>
      <c r="H4" s="33"/>
      <c r="I4" s="33"/>
      <c r="J4" s="33"/>
      <c r="K4" s="33"/>
      <c r="L4" s="33"/>
      <c r="M4" s="33"/>
      <c r="N4" s="33"/>
      <c r="O4" s="33"/>
      <c r="P4" s="33"/>
      <c r="Q4" s="33"/>
      <c r="R4" s="33"/>
      <c r="S4" s="33"/>
      <c r="T4" s="33"/>
      <c r="U4" s="33"/>
      <c r="V4" s="33"/>
    </row>
    <row r="5" spans="1:22" ht="16.5" customHeight="1" x14ac:dyDescent="0.15">
      <c r="A5" s="52"/>
      <c r="B5" s="31"/>
      <c r="C5" s="191"/>
      <c r="D5" s="189" t="s">
        <v>1</v>
      </c>
      <c r="E5" s="192" t="s">
        <v>2</v>
      </c>
      <c r="F5" s="189" t="s">
        <v>4</v>
      </c>
      <c r="G5" s="189" t="s">
        <v>25</v>
      </c>
      <c r="H5" s="189" t="s">
        <v>3</v>
      </c>
      <c r="I5" s="192" t="s">
        <v>5</v>
      </c>
      <c r="J5" s="34"/>
      <c r="K5" s="35"/>
      <c r="L5" s="35"/>
      <c r="M5" s="35"/>
      <c r="N5" s="35"/>
      <c r="O5" s="35"/>
      <c r="P5" s="35"/>
      <c r="Q5" s="35"/>
      <c r="R5" s="35"/>
      <c r="S5" s="35"/>
      <c r="T5" s="36"/>
      <c r="U5" s="37"/>
      <c r="V5" s="189" t="s">
        <v>6</v>
      </c>
    </row>
    <row r="6" spans="1:22" ht="16.5" customHeight="1" x14ac:dyDescent="0.15">
      <c r="A6" s="38"/>
      <c r="B6" s="38"/>
      <c r="C6" s="191"/>
      <c r="D6" s="191"/>
      <c r="E6" s="191"/>
      <c r="F6" s="191"/>
      <c r="G6" s="191"/>
      <c r="H6" s="191"/>
      <c r="I6" s="191"/>
      <c r="J6" s="189" t="s">
        <v>7</v>
      </c>
      <c r="K6" s="189" t="s">
        <v>10</v>
      </c>
      <c r="L6" s="189" t="s">
        <v>11</v>
      </c>
      <c r="M6" s="189" t="s">
        <v>199</v>
      </c>
      <c r="N6" s="189" t="s">
        <v>14</v>
      </c>
      <c r="O6" s="189" t="s">
        <v>8</v>
      </c>
      <c r="P6" s="189" t="s">
        <v>21</v>
      </c>
      <c r="Q6" s="189" t="s">
        <v>9</v>
      </c>
      <c r="R6" s="189" t="s">
        <v>22</v>
      </c>
      <c r="S6" s="192" t="s">
        <v>23</v>
      </c>
      <c r="T6" s="189" t="s">
        <v>15</v>
      </c>
      <c r="U6" s="189" t="s">
        <v>16</v>
      </c>
      <c r="V6" s="191"/>
    </row>
    <row r="7" spans="1:22" ht="50.1" customHeight="1" x14ac:dyDescent="0.15">
      <c r="A7" s="53"/>
      <c r="B7" s="39"/>
      <c r="C7" s="190" t="s">
        <v>0</v>
      </c>
      <c r="D7" s="190" t="s">
        <v>1</v>
      </c>
      <c r="E7" s="190" t="s">
        <v>2</v>
      </c>
      <c r="F7" s="190" t="s">
        <v>4</v>
      </c>
      <c r="G7" s="190" t="s">
        <v>3</v>
      </c>
      <c r="H7" s="190" t="s">
        <v>3</v>
      </c>
      <c r="I7" s="190" t="s">
        <v>5</v>
      </c>
      <c r="J7" s="190" t="s">
        <v>7</v>
      </c>
      <c r="K7" s="190" t="s">
        <v>10</v>
      </c>
      <c r="L7" s="190" t="s">
        <v>11</v>
      </c>
      <c r="M7" s="190" t="s">
        <v>13</v>
      </c>
      <c r="N7" s="190" t="s">
        <v>14</v>
      </c>
      <c r="O7" s="190" t="s">
        <v>12</v>
      </c>
      <c r="P7" s="190" t="s">
        <v>13</v>
      </c>
      <c r="Q7" s="190" t="s">
        <v>14</v>
      </c>
      <c r="R7" s="190" t="s">
        <v>15</v>
      </c>
      <c r="S7" s="193" t="s">
        <v>16</v>
      </c>
      <c r="T7" s="190"/>
      <c r="U7" s="190"/>
      <c r="V7" s="190"/>
    </row>
    <row r="8" spans="1:22" s="52" customFormat="1" ht="16.5" customHeight="1" x14ac:dyDescent="0.25">
      <c r="B8" s="40">
        <v>37621</v>
      </c>
      <c r="C8" s="41">
        <v>129.49896524734035</v>
      </c>
      <c r="D8" s="41">
        <v>5.1153148005360443</v>
      </c>
      <c r="E8" s="41">
        <v>56.960776545487803</v>
      </c>
      <c r="F8" s="42">
        <v>11.484886377139329</v>
      </c>
      <c r="G8" s="42">
        <v>15.244531875078838</v>
      </c>
      <c r="H8" s="42">
        <v>12.141681267715143</v>
      </c>
      <c r="I8" s="42">
        <v>28.191422831921546</v>
      </c>
      <c r="J8" s="43">
        <v>3.331785422343958</v>
      </c>
      <c r="K8" s="41">
        <v>1.124338651125736E-4</v>
      </c>
      <c r="L8" s="41">
        <v>5.7727006138430896</v>
      </c>
      <c r="M8" s="41">
        <v>0.24363885825337503</v>
      </c>
      <c r="N8" s="41">
        <v>0.12487557665949146</v>
      </c>
      <c r="O8" s="41">
        <v>2.4950457517913978</v>
      </c>
      <c r="P8" s="41">
        <v>3.3047539381165447</v>
      </c>
      <c r="Q8" s="41">
        <v>2.4667963821910899</v>
      </c>
      <c r="R8" s="41">
        <v>2.3047013868927577E-2</v>
      </c>
      <c r="S8" s="44">
        <v>2.1906210530365713</v>
      </c>
      <c r="T8" s="41">
        <v>0.31364420758895156</v>
      </c>
      <c r="U8" s="41">
        <v>7.9429465441852694</v>
      </c>
      <c r="V8" s="41">
        <v>0.36035154946167719</v>
      </c>
    </row>
    <row r="9" spans="1:22" s="52" customFormat="1" ht="16.5" customHeight="1" x14ac:dyDescent="0.25">
      <c r="B9" s="45">
        <v>37986</v>
      </c>
      <c r="C9" s="46">
        <v>139.79399773274139</v>
      </c>
      <c r="D9" s="46">
        <v>5.5146552050668847</v>
      </c>
      <c r="E9" s="46">
        <v>59.836372137562513</v>
      </c>
      <c r="F9" s="46">
        <v>11.659468050504167</v>
      </c>
      <c r="G9" s="46">
        <v>16.682551161953761</v>
      </c>
      <c r="H9" s="46">
        <v>13.425502280716554</v>
      </c>
      <c r="I9" s="46">
        <v>32.303822892611819</v>
      </c>
      <c r="J9" s="46">
        <v>3.2871809615581902</v>
      </c>
      <c r="K9" s="46">
        <v>1.721339793690338E-4</v>
      </c>
      <c r="L9" s="46">
        <v>7.3799569513451626</v>
      </c>
      <c r="M9" s="46">
        <v>0.29895377760204117</v>
      </c>
      <c r="N9" s="46">
        <v>0.12675305491186675</v>
      </c>
      <c r="O9" s="46">
        <v>2.7025625728344131</v>
      </c>
      <c r="P9" s="46">
        <v>3.8381709688534675</v>
      </c>
      <c r="Q9" s="46">
        <v>2.7728162677952017</v>
      </c>
      <c r="R9" s="46">
        <v>2.3312643307630606E-2</v>
      </c>
      <c r="S9" s="46">
        <v>2.3548543553089982</v>
      </c>
      <c r="T9" s="46">
        <v>0.33976086997968985</v>
      </c>
      <c r="U9" s="46">
        <v>9.1942038501218164</v>
      </c>
      <c r="V9" s="46">
        <v>0.37162600432571963</v>
      </c>
    </row>
    <row r="10" spans="1:22" s="52" customFormat="1" ht="16.5" customHeight="1" x14ac:dyDescent="0.25">
      <c r="B10" s="45">
        <v>38352</v>
      </c>
      <c r="C10" s="46">
        <v>153.47914524754233</v>
      </c>
      <c r="D10" s="46">
        <v>6.201133114833727</v>
      </c>
      <c r="E10" s="46">
        <v>65.994122027113917</v>
      </c>
      <c r="F10" s="46">
        <v>11.555667723502808</v>
      </c>
      <c r="G10" s="46">
        <v>18.02633651706417</v>
      </c>
      <c r="H10" s="46">
        <v>14.649419754557474</v>
      </c>
      <c r="I10" s="46">
        <v>36.711818111915569</v>
      </c>
      <c r="J10" s="46">
        <v>3.2250758930351471</v>
      </c>
      <c r="K10" s="46">
        <v>2.6617988527371535E-4</v>
      </c>
      <c r="L10" s="46">
        <v>8.6530687547915015</v>
      </c>
      <c r="M10" s="46">
        <v>0.43796024434771236</v>
      </c>
      <c r="N10" s="46">
        <v>0.10275939883325748</v>
      </c>
      <c r="O10" s="46">
        <v>2.8342134576424374</v>
      </c>
      <c r="P10" s="46">
        <v>4.573327236744456</v>
      </c>
      <c r="Q10" s="46">
        <v>3.3311562893305422</v>
      </c>
      <c r="R10" s="46">
        <v>2.2249566822299935E-2</v>
      </c>
      <c r="S10" s="46">
        <v>2.5955192891123926</v>
      </c>
      <c r="T10" s="46">
        <v>0.36476089643613696</v>
      </c>
      <c r="U10" s="46">
        <v>10.585723798150868</v>
      </c>
      <c r="V10" s="46">
        <v>0.340647998554718</v>
      </c>
    </row>
    <row r="11" spans="1:22" s="52" customFormat="1" ht="16.5" customHeight="1" x14ac:dyDescent="0.25">
      <c r="B11" s="45">
        <v>38717</v>
      </c>
      <c r="C11" s="46">
        <v>176.00475673993219</v>
      </c>
      <c r="D11" s="46">
        <v>7.128867332292784</v>
      </c>
      <c r="E11" s="46">
        <v>77.284222817998682</v>
      </c>
      <c r="F11" s="46">
        <v>12.131980188501828</v>
      </c>
      <c r="G11" s="46">
        <v>19.809738000965876</v>
      </c>
      <c r="H11" s="46">
        <v>16.206817148754073</v>
      </c>
      <c r="I11" s="46">
        <v>43.078547153281114</v>
      </c>
      <c r="J11" s="46">
        <v>3.484504003113218</v>
      </c>
      <c r="K11" s="46">
        <v>4.9153364085237513E-4</v>
      </c>
      <c r="L11" s="46">
        <v>9.9899478324250239</v>
      </c>
      <c r="M11" s="46">
        <v>0.53514289101259727</v>
      </c>
      <c r="N11" s="46">
        <v>9.7915457526675506E-2</v>
      </c>
      <c r="O11" s="46">
        <v>2.850864525127951</v>
      </c>
      <c r="P11" s="46">
        <v>5.1027373294062128</v>
      </c>
      <c r="Q11" s="46">
        <v>4.2075686472741038</v>
      </c>
      <c r="R11" s="46">
        <v>2.6697133124089931E-2</v>
      </c>
      <c r="S11" s="46">
        <v>3.4275954092017957</v>
      </c>
      <c r="T11" s="46">
        <v>0.37153637781120863</v>
      </c>
      <c r="U11" s="46">
        <v>13.009771795126595</v>
      </c>
      <c r="V11" s="46">
        <v>0.36458409813787085</v>
      </c>
    </row>
    <row r="12" spans="1:22" s="52" customFormat="1" ht="16.5" customHeight="1" x14ac:dyDescent="0.25">
      <c r="B12" s="45">
        <v>39082</v>
      </c>
      <c r="C12" s="46">
        <v>193.22923270343429</v>
      </c>
      <c r="D12" s="46">
        <v>7.6376161812687577</v>
      </c>
      <c r="E12" s="46">
        <v>84.191434265278573</v>
      </c>
      <c r="F12" s="46">
        <v>12.143479347314079</v>
      </c>
      <c r="G12" s="46">
        <v>21.116119055671014</v>
      </c>
      <c r="H12" s="46">
        <v>17.587052165275477</v>
      </c>
      <c r="I12" s="46">
        <v>50.144792530207468</v>
      </c>
      <c r="J12" s="46">
        <v>3.892726333058484</v>
      </c>
      <c r="K12" s="46">
        <v>1.2443059092177543E-3</v>
      </c>
      <c r="L12" s="46">
        <v>12.195928733309131</v>
      </c>
      <c r="M12" s="46">
        <v>0.6289031656487567</v>
      </c>
      <c r="N12" s="46">
        <v>0.11757953577881355</v>
      </c>
      <c r="O12" s="46">
        <v>2.9556770463798863</v>
      </c>
      <c r="P12" s="46">
        <v>5.792809640696067</v>
      </c>
      <c r="Q12" s="46">
        <v>5.0958520055408645</v>
      </c>
      <c r="R12" s="46">
        <v>3.1653920320979446E-2</v>
      </c>
      <c r="S12" s="46">
        <v>3.7199497738064355</v>
      </c>
      <c r="T12" s="46">
        <v>0.43410367537073663</v>
      </c>
      <c r="U12" s="46">
        <v>15.304056186746381</v>
      </c>
      <c r="V12" s="46">
        <v>0.40873915841888686</v>
      </c>
    </row>
    <row r="13" spans="1:22" s="52" customFormat="1" ht="16.5" customHeight="1" x14ac:dyDescent="0.25">
      <c r="B13" s="45">
        <v>39447</v>
      </c>
      <c r="C13" s="46">
        <v>220.15496931770599</v>
      </c>
      <c r="D13" s="46">
        <v>9.228648662022076</v>
      </c>
      <c r="E13" s="46">
        <v>96.999940914638429</v>
      </c>
      <c r="F13" s="46">
        <v>12.831537637948717</v>
      </c>
      <c r="G13" s="46">
        <v>22.19171000111675</v>
      </c>
      <c r="H13" s="46">
        <v>18.490681987678819</v>
      </c>
      <c r="I13" s="46">
        <v>59.957887922066071</v>
      </c>
      <c r="J13" s="46">
        <v>4.7975189995793599</v>
      </c>
      <c r="K13" s="46">
        <v>0.53416771675484775</v>
      </c>
      <c r="L13" s="46">
        <v>15.22677464468731</v>
      </c>
      <c r="M13" s="46">
        <v>0.67046815727997489</v>
      </c>
      <c r="N13" s="46">
        <v>0.28394093440663765</v>
      </c>
      <c r="O13" s="46">
        <v>3.1459950997753103</v>
      </c>
      <c r="P13" s="46">
        <v>6.5661220723525693</v>
      </c>
      <c r="Q13" s="46">
        <v>6.1265336281835632</v>
      </c>
      <c r="R13" s="46">
        <v>6.3149332129635458E-2</v>
      </c>
      <c r="S13" s="46">
        <v>3.9345464873723435</v>
      </c>
      <c r="T13" s="46">
        <v>0.52513042914972741</v>
      </c>
      <c r="U13" s="46">
        <v>18.111693558585799</v>
      </c>
      <c r="V13" s="46">
        <v>0.45456219223509603</v>
      </c>
    </row>
    <row r="14" spans="1:22" s="52" customFormat="1" ht="16.5" customHeight="1" x14ac:dyDescent="0.25">
      <c r="B14" s="45">
        <v>39813</v>
      </c>
      <c r="C14" s="46">
        <v>238.46562112855679</v>
      </c>
      <c r="D14" s="46">
        <v>13.165224165787608</v>
      </c>
      <c r="E14" s="46">
        <v>112.35821719980358</v>
      </c>
      <c r="F14" s="46">
        <v>13.266075680561215</v>
      </c>
      <c r="G14" s="46">
        <v>19.420561174380154</v>
      </c>
      <c r="H14" s="46">
        <v>18.752415948791491</v>
      </c>
      <c r="I14" s="46">
        <v>61.060417122365479</v>
      </c>
      <c r="J14" s="46">
        <v>5.7602467589762805</v>
      </c>
      <c r="K14" s="46">
        <v>0.58222695842861094</v>
      </c>
      <c r="L14" s="46">
        <v>15.746996105197262</v>
      </c>
      <c r="M14" s="46">
        <v>0.61945244455093362</v>
      </c>
      <c r="N14" s="46">
        <v>0.30940820125400859</v>
      </c>
      <c r="O14" s="46">
        <v>3.6228769552641666</v>
      </c>
      <c r="P14" s="46">
        <v>8.7618061788714598</v>
      </c>
      <c r="Q14" s="46">
        <v>6.2501602187413461</v>
      </c>
      <c r="R14" s="46">
        <v>0.12349568387171726</v>
      </c>
      <c r="S14" s="46">
        <v>4.0939861074266251</v>
      </c>
      <c r="T14" s="46">
        <v>0.61310688600928176</v>
      </c>
      <c r="U14" s="46">
        <v>14.603719972607099</v>
      </c>
      <c r="V14" s="46">
        <v>0.44270983686732596</v>
      </c>
    </row>
    <row r="15" spans="1:22" s="52" customFormat="1" ht="16.5" customHeight="1" x14ac:dyDescent="0.25">
      <c r="B15" s="45">
        <v>40178</v>
      </c>
      <c r="C15" s="46">
        <v>241.45260202647574</v>
      </c>
      <c r="D15" s="46">
        <v>13.360184699356717</v>
      </c>
      <c r="E15" s="46">
        <v>108.77582330715435</v>
      </c>
      <c r="F15" s="46">
        <v>13.527450932411721</v>
      </c>
      <c r="G15" s="46">
        <v>21.072119766831005</v>
      </c>
      <c r="H15" s="46">
        <v>20.460267933936098</v>
      </c>
      <c r="I15" s="46">
        <v>63.612131740762017</v>
      </c>
      <c r="J15" s="46">
        <v>5.1735827430543679</v>
      </c>
      <c r="K15" s="46">
        <v>0.58772980529948027</v>
      </c>
      <c r="L15" s="46">
        <v>19.571345361518379</v>
      </c>
      <c r="M15" s="46">
        <v>0.65688680522602061</v>
      </c>
      <c r="N15" s="46">
        <v>0.52200217699788942</v>
      </c>
      <c r="O15" s="46">
        <v>3.3806520097804373</v>
      </c>
      <c r="P15" s="46">
        <v>7.1641807967148168</v>
      </c>
      <c r="Q15" s="46">
        <v>8.116923511378431</v>
      </c>
      <c r="R15" s="46">
        <v>0.47067130059919404</v>
      </c>
      <c r="S15" s="46">
        <v>3.862138125948662</v>
      </c>
      <c r="T15" s="46">
        <v>0.75008313138158456</v>
      </c>
      <c r="U15" s="46">
        <v>13.385095922784874</v>
      </c>
      <c r="V15" s="46">
        <v>0.64462364602394751</v>
      </c>
    </row>
    <row r="16" spans="1:22" s="52" customFormat="1" ht="16.5" customHeight="1" x14ac:dyDescent="0.25">
      <c r="B16" s="45">
        <v>40543</v>
      </c>
      <c r="C16" s="46">
        <v>256.14075779178069</v>
      </c>
      <c r="D16" s="46">
        <v>14.757963977465669</v>
      </c>
      <c r="E16" s="46">
        <v>114.06023512856719</v>
      </c>
      <c r="F16" s="46">
        <v>13.095686088242719</v>
      </c>
      <c r="G16" s="46">
        <v>22.54636395721645</v>
      </c>
      <c r="H16" s="46">
        <v>22.476443708959284</v>
      </c>
      <c r="I16" s="46">
        <v>68.542992318609251</v>
      </c>
      <c r="J16" s="46">
        <v>4.5069005926783445</v>
      </c>
      <c r="K16" s="46">
        <v>0.75936967941367006</v>
      </c>
      <c r="L16" s="46">
        <v>22.657427410311755</v>
      </c>
      <c r="M16" s="46">
        <v>0.74895765547864546</v>
      </c>
      <c r="N16" s="46">
        <v>0.68067857115838259</v>
      </c>
      <c r="O16" s="46">
        <v>3.463724362572226</v>
      </c>
      <c r="P16" s="46">
        <v>7.6632582738190687</v>
      </c>
      <c r="Q16" s="46">
        <v>6.9438836914887387</v>
      </c>
      <c r="R16" s="46">
        <v>0.45203050901834452</v>
      </c>
      <c r="S16" s="46">
        <v>3.888098908027156</v>
      </c>
      <c r="T16" s="46">
        <v>0.76149791782747445</v>
      </c>
      <c r="U16" s="46">
        <v>16.046630658536145</v>
      </c>
      <c r="V16" s="46">
        <v>0.66107261272011986</v>
      </c>
    </row>
    <row r="17" spans="2:22" s="52" customFormat="1" ht="16.5" customHeight="1" x14ac:dyDescent="0.25">
      <c r="B17" s="45">
        <v>40908</v>
      </c>
      <c r="C17" s="46">
        <v>272.63207563908958</v>
      </c>
      <c r="D17" s="46">
        <v>18.082739164619039</v>
      </c>
      <c r="E17" s="46">
        <v>122.85359828587727</v>
      </c>
      <c r="F17" s="46">
        <v>13.212603398747214</v>
      </c>
      <c r="G17" s="46">
        <v>23.333536518405896</v>
      </c>
      <c r="H17" s="46">
        <v>23.509279662740518</v>
      </c>
      <c r="I17" s="46">
        <v>70.952379606520878</v>
      </c>
      <c r="J17" s="46">
        <v>4.2926299676716706</v>
      </c>
      <c r="K17" s="46">
        <v>1.4312331190217544</v>
      </c>
      <c r="L17" s="46">
        <v>22.736621516502169</v>
      </c>
      <c r="M17" s="46">
        <v>0.94531170855203062</v>
      </c>
      <c r="N17" s="46">
        <v>0.97723306125861709</v>
      </c>
      <c r="O17" s="46">
        <v>3.4562775967655726</v>
      </c>
      <c r="P17" s="46">
        <v>8.1173898594220226</v>
      </c>
      <c r="Q17" s="46">
        <v>6.2262961357441791</v>
      </c>
      <c r="R17" s="46">
        <v>0.47958305988208655</v>
      </c>
      <c r="S17" s="46">
        <v>3.7187150752420775</v>
      </c>
      <c r="T17" s="46">
        <v>0.82014493238345532</v>
      </c>
      <c r="U17" s="46">
        <v>17.780593010148799</v>
      </c>
      <c r="V17" s="46">
        <v>0.68793900217869508</v>
      </c>
    </row>
    <row r="18" spans="2:22" s="52" customFormat="1" ht="16.5" customHeight="1" x14ac:dyDescent="0.25">
      <c r="B18" s="45">
        <v>41274</v>
      </c>
      <c r="C18" s="46">
        <v>288.4980252223304</v>
      </c>
      <c r="D18" s="46">
        <v>19.857949431082087</v>
      </c>
      <c r="E18" s="46">
        <v>126.58137018389181</v>
      </c>
      <c r="F18" s="46">
        <v>13.540509421331318</v>
      </c>
      <c r="G18" s="46">
        <v>25.065036267049134</v>
      </c>
      <c r="H18" s="46">
        <v>25.24861541673091</v>
      </c>
      <c r="I18" s="46">
        <v>77.453417027600935</v>
      </c>
      <c r="J18" s="46">
        <v>4.2372286473378944</v>
      </c>
      <c r="K18" s="46">
        <v>2.4985934238850458</v>
      </c>
      <c r="L18" s="46">
        <v>27.032310376386018</v>
      </c>
      <c r="M18" s="46">
        <v>1.1751225648383212</v>
      </c>
      <c r="N18" s="46">
        <v>1.436426493554229</v>
      </c>
      <c r="O18" s="46">
        <v>3.3430807761441659</v>
      </c>
      <c r="P18" s="46">
        <v>8.2939870178575212</v>
      </c>
      <c r="Q18" s="46">
        <v>5.663261549581021</v>
      </c>
      <c r="R18" s="46">
        <v>0.42620067612792556</v>
      </c>
      <c r="S18" s="46">
        <v>3.8008147899874443</v>
      </c>
      <c r="T18" s="46">
        <v>0.88429209995997327</v>
      </c>
      <c r="U18" s="46">
        <v>18.694510131770038</v>
      </c>
      <c r="V18" s="46">
        <v>0.75112747464401441</v>
      </c>
    </row>
    <row r="19" spans="2:22" s="52" customFormat="1" ht="16.5" customHeight="1" x14ac:dyDescent="0.25">
      <c r="B19" s="45">
        <v>41639</v>
      </c>
      <c r="C19" s="47">
        <v>300.54917191341445</v>
      </c>
      <c r="D19" s="47">
        <v>20.77010493141406</v>
      </c>
      <c r="E19" s="47">
        <v>127.28302017261684</v>
      </c>
      <c r="F19" s="47">
        <v>13.969223579089446</v>
      </c>
      <c r="G19" s="47">
        <v>26.253527703503583</v>
      </c>
      <c r="H19" s="47">
        <v>27.133765646011057</v>
      </c>
      <c r="I19" s="47">
        <v>84.327220056968656</v>
      </c>
      <c r="J19" s="47">
        <v>4.2444720519365529</v>
      </c>
      <c r="K19" s="47">
        <v>2.8487333662218299</v>
      </c>
      <c r="L19" s="47">
        <v>31.533754099129528</v>
      </c>
      <c r="M19" s="47">
        <v>1.3340975628720715</v>
      </c>
      <c r="N19" s="47">
        <v>2.0420651338600271</v>
      </c>
      <c r="O19" s="47">
        <v>3.3208431706854245</v>
      </c>
      <c r="P19" s="47">
        <v>8.2984906736017408</v>
      </c>
      <c r="Q19" s="47">
        <v>5.1526109832687528</v>
      </c>
      <c r="R19" s="47">
        <v>0.44844669934230424</v>
      </c>
      <c r="S19" s="47">
        <v>4.1745040497708557</v>
      </c>
      <c r="T19" s="47">
        <v>2.0358488326750033</v>
      </c>
      <c r="U19" s="47">
        <v>18.927977782359914</v>
      </c>
      <c r="V19" s="47">
        <v>0.81230982381084682</v>
      </c>
    </row>
    <row r="20" spans="2:22" s="52" customFormat="1" ht="16.5" customHeight="1" x14ac:dyDescent="0.25">
      <c r="B20" s="45">
        <v>42004</v>
      </c>
      <c r="C20" s="48">
        <v>324.31565624563348</v>
      </c>
      <c r="D20" s="48">
        <v>22.625105094968159</v>
      </c>
      <c r="E20" s="48">
        <v>134.6764690439046</v>
      </c>
      <c r="F20" s="48">
        <v>14.490786620639934</v>
      </c>
      <c r="G20" s="48">
        <v>28.413292756047447</v>
      </c>
      <c r="H20" s="48">
        <v>28.812410712203739</v>
      </c>
      <c r="I20" s="48">
        <v>94.481469537372959</v>
      </c>
      <c r="J20" s="48">
        <v>4.624328248261933</v>
      </c>
      <c r="K20" s="48">
        <v>3.4505123359183485</v>
      </c>
      <c r="L20" s="48">
        <v>35.079783152902131</v>
      </c>
      <c r="M20" s="48">
        <v>1.5086749515756033</v>
      </c>
      <c r="N20" s="48">
        <v>2.5668205048680197</v>
      </c>
      <c r="O20" s="48">
        <v>3.5380692219201073</v>
      </c>
      <c r="P20" s="48">
        <v>9.1435920570133504</v>
      </c>
      <c r="Q20" s="48">
        <v>5.0290086114210109</v>
      </c>
      <c r="R20" s="48">
        <v>0.41946672178126199</v>
      </c>
      <c r="S20" s="48">
        <v>4.2988436372332615</v>
      </c>
      <c r="T20" s="48">
        <v>2.6748495897196998</v>
      </c>
      <c r="U20" s="48">
        <v>22.19320617931136</v>
      </c>
      <c r="V20" s="48">
        <v>0.81612248049660152</v>
      </c>
    </row>
    <row r="21" spans="2:22" s="52" customFormat="1" ht="16.5" customHeight="1" x14ac:dyDescent="0.25">
      <c r="B21" s="45">
        <v>42369</v>
      </c>
      <c r="C21" s="136">
        <v>337.82279533316574</v>
      </c>
      <c r="D21" s="136">
        <v>24.628811591355486</v>
      </c>
      <c r="E21" s="136">
        <v>137.64915969656553</v>
      </c>
      <c r="F21" s="136">
        <v>15.306150596672914</v>
      </c>
      <c r="G21" s="136">
        <v>29.256751822055847</v>
      </c>
      <c r="H21" s="136">
        <v>29.628206034260177</v>
      </c>
      <c r="I21" s="136">
        <v>100.52532401179184</v>
      </c>
      <c r="J21" s="136">
        <v>5.2144740537671934</v>
      </c>
      <c r="K21" s="136">
        <v>3.5111221067537772</v>
      </c>
      <c r="L21" s="136">
        <v>36.897709015315534</v>
      </c>
      <c r="M21" s="136">
        <v>1.5791061887473545</v>
      </c>
      <c r="N21" s="136">
        <v>2.9593515558557209</v>
      </c>
      <c r="O21" s="136">
        <v>3.6019911543730299</v>
      </c>
      <c r="P21" s="136">
        <v>8.5625551213515401</v>
      </c>
      <c r="Q21" s="136">
        <v>4.9266316437854432</v>
      </c>
      <c r="R21" s="136">
        <v>0.40749864985328932</v>
      </c>
      <c r="S21" s="136">
        <v>4.6998098978663236</v>
      </c>
      <c r="T21" s="136">
        <v>3.9269632665932215</v>
      </c>
      <c r="U21" s="136">
        <v>24.291590889756236</v>
      </c>
      <c r="V21" s="136">
        <v>0.82839158046396766</v>
      </c>
    </row>
    <row r="22" spans="2:22" s="52" customFormat="1" ht="16.5" customHeight="1" x14ac:dyDescent="0.25">
      <c r="B22" s="45">
        <v>42735</v>
      </c>
      <c r="C22" s="155">
        <v>362.95791449869932</v>
      </c>
      <c r="D22" s="155">
        <v>27.707756163850078</v>
      </c>
      <c r="E22" s="155">
        <v>146.76921016676275</v>
      </c>
      <c r="F22" s="155">
        <v>16.223519229157521</v>
      </c>
      <c r="G22" s="155">
        <v>31.28172246008376</v>
      </c>
      <c r="H22" s="155">
        <v>31.562867718259511</v>
      </c>
      <c r="I22" s="155">
        <v>108.44958702360167</v>
      </c>
      <c r="J22" s="155">
        <v>5.2760600154949504</v>
      </c>
      <c r="K22" s="155">
        <v>3.8032518187129192</v>
      </c>
      <c r="L22" s="155">
        <v>40.071026324196581</v>
      </c>
      <c r="M22" s="155">
        <v>1.7347585953531202</v>
      </c>
      <c r="N22" s="155">
        <v>3.6179182219240325</v>
      </c>
      <c r="O22" s="155">
        <v>3.7086707329256687</v>
      </c>
      <c r="P22" s="155">
        <v>9.1299016764372904</v>
      </c>
      <c r="Q22" s="155">
        <v>4.8401480003920927</v>
      </c>
      <c r="R22" s="155">
        <v>0.49533610931223837</v>
      </c>
      <c r="S22" s="155">
        <v>8.071458470370775</v>
      </c>
      <c r="T22" s="155">
        <v>5.5659101383328222</v>
      </c>
      <c r="U22" s="155">
        <v>22.192361735803811</v>
      </c>
      <c r="V22" s="155">
        <v>0.96325173698426358</v>
      </c>
    </row>
    <row r="23" spans="2:22" s="52" customFormat="1" ht="16.5" customHeight="1" x14ac:dyDescent="0.25">
      <c r="B23" s="45">
        <v>43100</v>
      </c>
      <c r="C23" s="156">
        <v>382.30400439870334</v>
      </c>
      <c r="D23" s="156">
        <v>30.145161415910863</v>
      </c>
      <c r="E23" s="156">
        <v>150.81564260543735</v>
      </c>
      <c r="F23" s="156">
        <v>17.024250850251907</v>
      </c>
      <c r="G23" s="156">
        <v>32.771479837631425</v>
      </c>
      <c r="H23" s="156">
        <v>33.719800095621885</v>
      </c>
      <c r="I23" s="156">
        <v>116.64675516122956</v>
      </c>
      <c r="J23" s="156">
        <v>5.813613684146981</v>
      </c>
      <c r="K23" s="156">
        <v>4.4121835625266943</v>
      </c>
      <c r="L23" s="156">
        <v>45.468943229506991</v>
      </c>
      <c r="M23" s="156">
        <v>1.9212445619423977</v>
      </c>
      <c r="N23" s="156">
        <v>4.5981927936117319</v>
      </c>
      <c r="O23" s="156">
        <v>3.8601135431390929</v>
      </c>
      <c r="P23" s="157">
        <v>9.0546858499524436</v>
      </c>
      <c r="Q23" s="156">
        <v>4.9285199229580172</v>
      </c>
      <c r="R23" s="156">
        <v>0.77730113321586858</v>
      </c>
      <c r="S23" s="156">
        <v>8.624789812362744</v>
      </c>
      <c r="T23" s="156">
        <v>5.7311515994126987</v>
      </c>
      <c r="U23" s="157">
        <v>21.521162631817173</v>
      </c>
      <c r="V23" s="157">
        <v>1.1809144326203982</v>
      </c>
    </row>
    <row r="24" spans="2:22" ht="60" customHeight="1" x14ac:dyDescent="0.15">
      <c r="B24" s="187" t="s">
        <v>170</v>
      </c>
      <c r="C24" s="188"/>
      <c r="D24" s="188"/>
      <c r="E24" s="188"/>
      <c r="F24" s="188"/>
      <c r="G24" s="188"/>
      <c r="H24" s="188"/>
      <c r="I24" s="188"/>
      <c r="J24" s="188"/>
      <c r="K24" s="188"/>
      <c r="L24" s="188"/>
      <c r="M24" s="188"/>
      <c r="N24" s="188"/>
      <c r="O24" s="188"/>
      <c r="P24" s="188"/>
      <c r="Q24" s="188"/>
      <c r="R24" s="188"/>
      <c r="S24" s="188"/>
      <c r="T24" s="188"/>
      <c r="U24" s="188"/>
      <c r="V24" s="188"/>
    </row>
    <row r="25" spans="2:22" ht="16.5" customHeight="1" thickBot="1" x14ac:dyDescent="0.2">
      <c r="B25" s="49" t="s">
        <v>57</v>
      </c>
      <c r="C25" s="50"/>
      <c r="D25" s="50"/>
      <c r="E25" s="50"/>
      <c r="F25" s="50"/>
      <c r="G25" s="50"/>
      <c r="H25" s="50"/>
      <c r="I25" s="50"/>
      <c r="J25" s="50"/>
      <c r="K25" s="50"/>
      <c r="L25" s="50"/>
      <c r="M25" s="50"/>
      <c r="N25" s="50"/>
      <c r="O25" s="50"/>
      <c r="P25" s="50"/>
      <c r="Q25" s="50"/>
      <c r="R25" s="50"/>
      <c r="S25" s="50"/>
      <c r="T25" s="50"/>
      <c r="U25" s="50"/>
      <c r="V25" s="50"/>
    </row>
    <row r="26" spans="2:22" ht="15" customHeight="1" x14ac:dyDescent="0.15"/>
  </sheetData>
  <mergeCells count="21">
    <mergeCell ref="O6:O7"/>
    <mergeCell ref="P6:P7"/>
    <mergeCell ref="G5:G7"/>
    <mergeCell ref="J6:J7"/>
    <mergeCell ref="M6:M7"/>
    <mergeCell ref="B24:V24"/>
    <mergeCell ref="T6:T7"/>
    <mergeCell ref="U6:U7"/>
    <mergeCell ref="Q6:Q7"/>
    <mergeCell ref="V5:V7"/>
    <mergeCell ref="I5:I7"/>
    <mergeCell ref="S6:S7"/>
    <mergeCell ref="K6:K7"/>
    <mergeCell ref="H5:H7"/>
    <mergeCell ref="C4:C7"/>
    <mergeCell ref="E5:E7"/>
    <mergeCell ref="D5:D7"/>
    <mergeCell ref="R6:R7"/>
    <mergeCell ref="F5:F7"/>
    <mergeCell ref="N6:N7"/>
    <mergeCell ref="L6:L7"/>
  </mergeCells>
  <pageMargins left="0.70866141732283472" right="0.70866141732283472" top="0.74803149606299213" bottom="0.74803149606299213" header="0.31496062992125984" footer="0.31496062992125984"/>
  <pageSetup paperSize="9" scale="64" orientation="landscape" r:id="rId1"/>
  <headerFooter>
    <oddHeader>&amp;LFSB Global Shadow Banking Monitoring Dataset 2016&amp;R&amp;A</oddHeader>
    <oddFooter>&amp;CPage &amp;P of &amp;N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U29"/>
  <sheetViews>
    <sheetView showGridLines="0" zoomScaleNormal="100" zoomScaleSheetLayoutView="100" workbookViewId="0">
      <selection activeCell="B23" sqref="B23"/>
    </sheetView>
  </sheetViews>
  <sheetFormatPr defaultColWidth="0" defaultRowHeight="0" customHeight="1" zeroHeight="1" x14ac:dyDescent="0.3"/>
  <cols>
    <col min="1" max="8" width="9.140625" style="1" customWidth="1"/>
    <col min="9" max="9" width="9.7109375" style="1" customWidth="1"/>
    <col min="10" max="10" width="9.140625" style="1" customWidth="1"/>
    <col min="11" max="11" width="5.7109375" style="1" customWidth="1"/>
    <col min="12" max="12" width="9.140625" style="1" customWidth="1"/>
    <col min="13" max="13" width="9.140625" style="68" customWidth="1"/>
    <col min="14" max="14" width="9.140625" style="1" customWidth="1"/>
    <col min="15" max="20" width="10.5703125" style="113" customWidth="1"/>
    <col min="21" max="21" width="9.140625" style="1" customWidth="1"/>
    <col min="22" max="16384" width="0" style="1" hidden="1"/>
  </cols>
  <sheetData>
    <row r="1" spans="1:21" ht="15" customHeight="1" thickBot="1" x14ac:dyDescent="0.35">
      <c r="B1" s="2"/>
      <c r="C1" s="2"/>
      <c r="D1" s="2"/>
      <c r="E1" s="2"/>
      <c r="F1" s="2"/>
      <c r="G1" s="2"/>
      <c r="H1" s="2"/>
      <c r="I1" s="2"/>
      <c r="J1" s="2"/>
    </row>
    <row r="2" spans="1:21" s="5" customFormat="1" ht="37.5" customHeight="1" x14ac:dyDescent="0.25">
      <c r="B2" s="81" t="s">
        <v>32</v>
      </c>
      <c r="C2" s="81"/>
      <c r="D2" s="81"/>
      <c r="E2" s="81"/>
      <c r="F2" s="81"/>
      <c r="G2" s="81"/>
      <c r="H2" s="81"/>
      <c r="I2" s="81"/>
      <c r="J2" s="81"/>
      <c r="M2" s="200" t="s">
        <v>142</v>
      </c>
      <c r="N2" s="200"/>
      <c r="O2" s="200"/>
      <c r="P2" s="200"/>
      <c r="Q2" s="200"/>
      <c r="R2" s="200"/>
      <c r="S2" s="200"/>
      <c r="T2" s="200"/>
    </row>
    <row r="3" spans="1:21" ht="17.25" customHeight="1" thickBot="1" x14ac:dyDescent="0.35">
      <c r="B3" s="67" t="s">
        <v>17</v>
      </c>
      <c r="C3" s="2"/>
      <c r="D3" s="2"/>
      <c r="E3" s="2"/>
      <c r="F3" s="2"/>
      <c r="G3" s="2"/>
      <c r="H3" s="2"/>
      <c r="I3" s="2"/>
      <c r="J3" s="2"/>
      <c r="M3" s="199" t="s">
        <v>17</v>
      </c>
      <c r="N3" s="199"/>
      <c r="O3" s="199"/>
      <c r="P3" s="114"/>
      <c r="Q3" s="114"/>
      <c r="R3" s="114"/>
      <c r="S3" s="114"/>
      <c r="T3" s="114"/>
    </row>
    <row r="4" spans="1:21" ht="16.5" x14ac:dyDescent="0.3">
      <c r="B4" s="69"/>
      <c r="C4" s="70"/>
      <c r="D4" s="3"/>
      <c r="E4" s="3"/>
      <c r="F4" s="3"/>
      <c r="G4" s="3"/>
      <c r="H4" s="3"/>
      <c r="I4" s="3"/>
      <c r="J4" s="3"/>
      <c r="M4" s="110"/>
      <c r="N4" s="58"/>
      <c r="O4" s="115"/>
      <c r="P4" s="115"/>
      <c r="Q4" s="115"/>
      <c r="R4" s="115"/>
      <c r="S4" s="115"/>
      <c r="T4" s="115"/>
    </row>
    <row r="5" spans="1:21" ht="50.25" customHeight="1" thickBot="1" x14ac:dyDescent="0.35">
      <c r="A5" s="5"/>
      <c r="B5" s="30"/>
      <c r="C5" s="71" t="s">
        <v>24</v>
      </c>
      <c r="D5" s="116" t="s">
        <v>90</v>
      </c>
      <c r="E5" s="117" t="s">
        <v>2</v>
      </c>
      <c r="F5" s="117" t="s">
        <v>25</v>
      </c>
      <c r="G5" s="117" t="s">
        <v>3</v>
      </c>
      <c r="H5" s="117" t="s">
        <v>4</v>
      </c>
      <c r="I5" s="117" t="s">
        <v>5</v>
      </c>
      <c r="J5" s="117" t="s">
        <v>6</v>
      </c>
      <c r="K5" s="5"/>
      <c r="L5" s="5"/>
      <c r="M5" s="111"/>
      <c r="N5" s="112" t="s">
        <v>136</v>
      </c>
      <c r="O5" s="116" t="s">
        <v>122</v>
      </c>
      <c r="P5" s="175" t="s">
        <v>123</v>
      </c>
      <c r="Q5" s="175" t="s">
        <v>124</v>
      </c>
      <c r="R5" s="175" t="s">
        <v>125</v>
      </c>
      <c r="S5" s="175" t="s">
        <v>126</v>
      </c>
      <c r="T5" s="175" t="s">
        <v>137</v>
      </c>
    </row>
    <row r="6" spans="1:21" ht="16.5" customHeight="1" x14ac:dyDescent="0.3">
      <c r="B6" s="73">
        <v>37621</v>
      </c>
      <c r="C6" s="6">
        <v>2320.2109267497663</v>
      </c>
      <c r="D6" s="122">
        <v>116.55994508894305</v>
      </c>
      <c r="E6" s="6">
        <v>1512.3393743530501</v>
      </c>
      <c r="F6" s="6">
        <v>190.40058335619554</v>
      </c>
      <c r="G6" s="6">
        <v>71.522252573247215</v>
      </c>
      <c r="H6" s="6">
        <v>31.116579567532561</v>
      </c>
      <c r="I6" s="6">
        <v>382.7429143551858</v>
      </c>
      <c r="J6" s="6">
        <v>15.529277455613203</v>
      </c>
      <c r="K6" s="82"/>
      <c r="M6" s="74">
        <v>2010</v>
      </c>
      <c r="N6" s="75">
        <v>316.21819960658604</v>
      </c>
      <c r="O6" s="118">
        <v>189.56818918668296</v>
      </c>
      <c r="P6" s="75">
        <v>13.159518294895177</v>
      </c>
      <c r="Q6" s="75">
        <v>8.4666255777745789</v>
      </c>
      <c r="R6" s="75">
        <v>1.3023194747236337</v>
      </c>
      <c r="S6" s="75">
        <v>103.72154707250965</v>
      </c>
      <c r="T6" s="75">
        <v>0</v>
      </c>
      <c r="U6" s="82"/>
    </row>
    <row r="7" spans="1:21" ht="16.5" customHeight="1" x14ac:dyDescent="0.3">
      <c r="B7" s="76">
        <v>37986</v>
      </c>
      <c r="C7" s="7">
        <v>2688.9915909256797</v>
      </c>
      <c r="D7" s="123">
        <v>129.4745117477369</v>
      </c>
      <c r="E7" s="7">
        <v>1716.0034324071385</v>
      </c>
      <c r="F7" s="7">
        <v>209.3178024596136</v>
      </c>
      <c r="G7" s="7">
        <v>78.719810493562406</v>
      </c>
      <c r="H7" s="7">
        <v>33.759264403553161</v>
      </c>
      <c r="I7" s="7">
        <v>502.55735053358273</v>
      </c>
      <c r="J7" s="7">
        <v>19.159418880501669</v>
      </c>
      <c r="K7" s="82"/>
      <c r="M7" s="77">
        <v>2011</v>
      </c>
      <c r="N7" s="75">
        <v>289.7551112875999</v>
      </c>
      <c r="O7" s="119">
        <v>175.37867920559592</v>
      </c>
      <c r="P7" s="75">
        <v>12.030210896341531</v>
      </c>
      <c r="Q7" s="75">
        <v>5.7781684101364812</v>
      </c>
      <c r="R7" s="75">
        <v>1.2764384954655201</v>
      </c>
      <c r="S7" s="75">
        <v>95.291614280060458</v>
      </c>
      <c r="T7" s="75">
        <v>0</v>
      </c>
      <c r="U7" s="82"/>
    </row>
    <row r="8" spans="1:21" ht="16.5" customHeight="1" x14ac:dyDescent="0.3">
      <c r="B8" s="76">
        <v>38352</v>
      </c>
      <c r="C8" s="7">
        <v>3142.9232369315437</v>
      </c>
      <c r="D8" s="123">
        <v>134.40388336038953</v>
      </c>
      <c r="E8" s="7">
        <v>1968.9129353772396</v>
      </c>
      <c r="F8" s="7">
        <v>237.11534105597971</v>
      </c>
      <c r="G8" s="7">
        <v>86.576321853037825</v>
      </c>
      <c r="H8" s="7">
        <v>32.507686681290686</v>
      </c>
      <c r="I8" s="7">
        <v>659.55813044322156</v>
      </c>
      <c r="J8" s="7">
        <v>23.848938160396006</v>
      </c>
      <c r="K8" s="82"/>
      <c r="M8" s="77">
        <v>2012</v>
      </c>
      <c r="N8" s="75">
        <v>263.78347651222441</v>
      </c>
      <c r="O8" s="119">
        <v>164.70075418775036</v>
      </c>
      <c r="P8" s="75">
        <v>10.890190458778036</v>
      </c>
      <c r="Q8" s="75">
        <v>7.3644931450432951</v>
      </c>
      <c r="R8" s="75">
        <v>1.3058333405947202</v>
      </c>
      <c r="S8" s="75">
        <v>79.522205380058026</v>
      </c>
      <c r="T8" s="75">
        <v>0</v>
      </c>
      <c r="U8" s="82"/>
    </row>
    <row r="9" spans="1:21" ht="16.5" customHeight="1" x14ac:dyDescent="0.3">
      <c r="B9" s="76">
        <v>38717</v>
      </c>
      <c r="C9" s="7">
        <v>3902.5588666956055</v>
      </c>
      <c r="D9" s="123">
        <v>152.00560378962487</v>
      </c>
      <c r="E9" s="7">
        <v>2456.1295922683671</v>
      </c>
      <c r="F9" s="7">
        <v>265.25267345432826</v>
      </c>
      <c r="G9" s="7">
        <v>97.868419503947237</v>
      </c>
      <c r="H9" s="7">
        <v>34.56752245829064</v>
      </c>
      <c r="I9" s="7">
        <v>871.53304222498491</v>
      </c>
      <c r="J9" s="7">
        <v>25.202012996056467</v>
      </c>
      <c r="K9" s="82"/>
      <c r="M9" s="77">
        <v>2013</v>
      </c>
      <c r="N9" s="75">
        <v>266.15784229097352</v>
      </c>
      <c r="O9" s="119">
        <v>201.81583045351516</v>
      </c>
      <c r="P9" s="75">
        <v>10.711910770134921</v>
      </c>
      <c r="Q9" s="75">
        <v>5.568485924048356</v>
      </c>
      <c r="R9" s="75">
        <v>1.4766496483241347</v>
      </c>
      <c r="S9" s="75">
        <v>46.584965494950943</v>
      </c>
      <c r="T9" s="75">
        <v>0</v>
      </c>
      <c r="U9" s="82"/>
    </row>
    <row r="10" spans="1:21" ht="16.5" customHeight="1" x14ac:dyDescent="0.3">
      <c r="B10" s="76">
        <v>39082</v>
      </c>
      <c r="C10" s="7">
        <v>4638.0261510953924</v>
      </c>
      <c r="D10" s="123">
        <v>167.81190767683671</v>
      </c>
      <c r="E10" s="7">
        <v>2891.137332241995</v>
      </c>
      <c r="F10" s="7">
        <v>276.92497182020702</v>
      </c>
      <c r="G10" s="7">
        <v>112.78001406085102</v>
      </c>
      <c r="H10" s="7">
        <v>41.825030956921154</v>
      </c>
      <c r="I10" s="7">
        <v>1115.7247089489938</v>
      </c>
      <c r="J10" s="7">
        <v>31.822185389585165</v>
      </c>
      <c r="K10" s="82"/>
      <c r="M10" s="77">
        <v>2014</v>
      </c>
      <c r="N10" s="75">
        <v>316.76878873488914</v>
      </c>
      <c r="O10" s="119">
        <v>253.43798423043341</v>
      </c>
      <c r="P10" s="75">
        <v>9.2893090115833115</v>
      </c>
      <c r="Q10" s="75">
        <v>7.6090204535391335</v>
      </c>
      <c r="R10" s="75">
        <v>1.5243458171990116</v>
      </c>
      <c r="S10" s="75">
        <v>44.908129222134271</v>
      </c>
      <c r="T10" s="75">
        <v>0</v>
      </c>
      <c r="U10" s="82"/>
    </row>
    <row r="11" spans="1:21" ht="16.5" customHeight="1" x14ac:dyDescent="0.3">
      <c r="B11" s="76">
        <v>39447</v>
      </c>
      <c r="C11" s="7">
        <v>5445.6966303868094</v>
      </c>
      <c r="D11" s="123">
        <v>212.63310178996548</v>
      </c>
      <c r="E11" s="7">
        <v>3436.4879292932046</v>
      </c>
      <c r="F11" s="7">
        <v>276.59230210619558</v>
      </c>
      <c r="G11" s="7">
        <v>121.42839843562638</v>
      </c>
      <c r="H11" s="7">
        <v>50.41289232556943</v>
      </c>
      <c r="I11" s="7">
        <v>1297.6969597921493</v>
      </c>
      <c r="J11" s="7">
        <v>50.445046644102561</v>
      </c>
      <c r="K11" s="82"/>
      <c r="M11" s="77">
        <v>2015</v>
      </c>
      <c r="N11" s="75">
        <v>332.74683601623121</v>
      </c>
      <c r="O11" s="120">
        <v>277.61407138231277</v>
      </c>
      <c r="P11" s="108">
        <v>10.020607672114602</v>
      </c>
      <c r="Q11" s="108">
        <v>5.687834006572162</v>
      </c>
      <c r="R11" s="108">
        <v>1.4172963223852271</v>
      </c>
      <c r="S11" s="108">
        <v>38.007026632846419</v>
      </c>
      <c r="T11" s="108">
        <v>0</v>
      </c>
      <c r="U11" s="82"/>
    </row>
    <row r="12" spans="1:21" ht="16.5" customHeight="1" x14ac:dyDescent="0.3">
      <c r="B12" s="76">
        <v>39813</v>
      </c>
      <c r="C12" s="7">
        <v>5802.8436952363945</v>
      </c>
      <c r="D12" s="123">
        <v>253.31909442942001</v>
      </c>
      <c r="E12" s="7">
        <v>3732.6495717151183</v>
      </c>
      <c r="F12" s="7">
        <v>280.63598482173967</v>
      </c>
      <c r="G12" s="7">
        <v>115.89958740345638</v>
      </c>
      <c r="H12" s="7">
        <v>63.390485829713015</v>
      </c>
      <c r="I12" s="7">
        <v>1309.4646137660527</v>
      </c>
      <c r="J12" s="7">
        <v>47.484357270894549</v>
      </c>
      <c r="K12" s="82"/>
      <c r="M12" s="77">
        <v>2016</v>
      </c>
      <c r="N12" s="75">
        <v>348.04367918631203</v>
      </c>
      <c r="O12" s="172">
        <v>294.74710728934303</v>
      </c>
      <c r="P12" s="171">
        <v>10.456438797319207</v>
      </c>
      <c r="Q12" s="171">
        <v>2.0424072341752417</v>
      </c>
      <c r="R12" s="171">
        <v>1.3370151831330501</v>
      </c>
      <c r="S12" s="171">
        <v>39.46071068234145</v>
      </c>
      <c r="T12" s="108">
        <v>0</v>
      </c>
      <c r="U12" s="82"/>
    </row>
    <row r="13" spans="1:21" ht="16.5" customHeight="1" x14ac:dyDescent="0.3">
      <c r="B13" s="76">
        <v>40178</v>
      </c>
      <c r="C13" s="7">
        <v>5975.0176321088602</v>
      </c>
      <c r="D13" s="123">
        <v>263.19703976072293</v>
      </c>
      <c r="E13" s="7">
        <v>3846.9632415323567</v>
      </c>
      <c r="F13" s="7">
        <v>294.62886081903167</v>
      </c>
      <c r="G13" s="7">
        <v>124.14775608232232</v>
      </c>
      <c r="H13" s="7">
        <v>75.508529858016004</v>
      </c>
      <c r="I13" s="7">
        <v>1314.4634842715452</v>
      </c>
      <c r="J13" s="7">
        <v>56.108719784858117</v>
      </c>
      <c r="K13" s="82"/>
      <c r="M13" s="173">
        <v>2017</v>
      </c>
      <c r="N13" s="75">
        <v>382.66926956153122</v>
      </c>
      <c r="O13" s="121">
        <v>315.55710704948308</v>
      </c>
      <c r="P13" s="109">
        <v>12.551921692686673</v>
      </c>
      <c r="Q13" s="109">
        <v>1.555491592909741</v>
      </c>
      <c r="R13" s="109">
        <v>1.2333837039169124</v>
      </c>
      <c r="S13" s="109">
        <v>51.77136552253485</v>
      </c>
      <c r="T13" s="109">
        <v>0</v>
      </c>
    </row>
    <row r="14" spans="1:21" ht="16.5" customHeight="1" x14ac:dyDescent="0.3">
      <c r="B14" s="76">
        <v>40543</v>
      </c>
      <c r="C14" s="7">
        <v>5970.3529741077327</v>
      </c>
      <c r="D14" s="123">
        <v>245.3526852143676</v>
      </c>
      <c r="E14" s="7">
        <v>3788.8901984056752</v>
      </c>
      <c r="F14" s="7">
        <v>292.91082651793795</v>
      </c>
      <c r="G14" s="7">
        <v>126.4348944560133</v>
      </c>
      <c r="H14" s="7">
        <v>120.505170302419</v>
      </c>
      <c r="I14" s="7">
        <v>1306.2862361175912</v>
      </c>
      <c r="J14" s="7">
        <v>89.972963093721901</v>
      </c>
      <c r="K14" s="82"/>
      <c r="M14" s="195" t="s">
        <v>169</v>
      </c>
      <c r="N14" s="195"/>
      <c r="O14" s="195"/>
      <c r="P14" s="195"/>
      <c r="Q14" s="195"/>
      <c r="R14" s="195"/>
      <c r="S14" s="195"/>
      <c r="T14" s="195"/>
    </row>
    <row r="15" spans="1:21" ht="16.5" customHeight="1" x14ac:dyDescent="0.3">
      <c r="B15" s="76">
        <v>40908</v>
      </c>
      <c r="C15" s="7">
        <v>6097.9985899541743</v>
      </c>
      <c r="D15" s="123">
        <v>428.99821376547339</v>
      </c>
      <c r="E15" s="7">
        <v>3845.3345484605547</v>
      </c>
      <c r="F15" s="7">
        <v>304.03633428165796</v>
      </c>
      <c r="G15" s="7">
        <v>124.62842870388694</v>
      </c>
      <c r="H15" s="7">
        <v>131.62524874642489</v>
      </c>
      <c r="I15" s="7">
        <v>1206.1129630829914</v>
      </c>
      <c r="J15" s="7">
        <v>57.262852913179714</v>
      </c>
      <c r="K15" s="82"/>
      <c r="M15" s="196"/>
      <c r="N15" s="196"/>
      <c r="O15" s="196"/>
      <c r="P15" s="196"/>
      <c r="Q15" s="196"/>
      <c r="R15" s="196"/>
      <c r="S15" s="196"/>
      <c r="T15" s="196"/>
    </row>
    <row r="16" spans="1:21" ht="16.5" customHeight="1" x14ac:dyDescent="0.3">
      <c r="B16" s="76">
        <v>41274</v>
      </c>
      <c r="C16" s="7">
        <v>6309.9187577190633</v>
      </c>
      <c r="D16" s="123">
        <v>661.84611614032519</v>
      </c>
      <c r="E16" s="7">
        <v>3905.2684990163584</v>
      </c>
      <c r="F16" s="7">
        <v>316.03228560223909</v>
      </c>
      <c r="G16" s="7">
        <v>129.87440988486125</v>
      </c>
      <c r="H16" s="7">
        <v>155.99673596088607</v>
      </c>
      <c r="I16" s="7">
        <v>1089.8998360935452</v>
      </c>
      <c r="J16" s="7">
        <v>51.000875020842031</v>
      </c>
      <c r="K16" s="82"/>
      <c r="M16" s="196"/>
      <c r="N16" s="196"/>
      <c r="O16" s="196"/>
      <c r="P16" s="196"/>
      <c r="Q16" s="196"/>
      <c r="R16" s="196"/>
      <c r="S16" s="196"/>
      <c r="T16" s="196"/>
    </row>
    <row r="17" spans="2:20" ht="16.5" customHeight="1" thickBot="1" x14ac:dyDescent="0.35">
      <c r="B17" s="76">
        <v>41639</v>
      </c>
      <c r="C17" s="7">
        <v>5482.6747425937619</v>
      </c>
      <c r="D17" s="123">
        <v>458.69221599563451</v>
      </c>
      <c r="E17" s="7">
        <v>3433.8558954109039</v>
      </c>
      <c r="F17" s="7">
        <v>326.14508563690242</v>
      </c>
      <c r="G17" s="7">
        <v>132.53450456136338</v>
      </c>
      <c r="H17" s="7">
        <v>129.28224200143316</v>
      </c>
      <c r="I17" s="7">
        <v>952.79975113135572</v>
      </c>
      <c r="J17" s="7">
        <v>49.365047856168239</v>
      </c>
      <c r="K17" s="82"/>
      <c r="M17" s="201" t="s">
        <v>57</v>
      </c>
      <c r="N17" s="201"/>
      <c r="O17" s="201"/>
      <c r="P17" s="201"/>
      <c r="Q17" s="201"/>
      <c r="R17" s="201"/>
      <c r="S17" s="201"/>
      <c r="T17" s="201"/>
    </row>
    <row r="18" spans="2:20" ht="16.5" customHeight="1" x14ac:dyDescent="0.3">
      <c r="B18" s="78">
        <v>42004</v>
      </c>
      <c r="C18" s="79">
        <v>5401.8340073562158</v>
      </c>
      <c r="D18" s="124">
        <v>433.55455968143957</v>
      </c>
      <c r="E18" s="79">
        <v>3284.611475611367</v>
      </c>
      <c r="F18" s="79">
        <v>356.10739112523925</v>
      </c>
      <c r="G18" s="79">
        <v>143.47131567583409</v>
      </c>
      <c r="H18" s="79">
        <v>110.30281942639574</v>
      </c>
      <c r="I18" s="79">
        <v>975.23365430758327</v>
      </c>
      <c r="J18" s="79">
        <v>98.552791528353467</v>
      </c>
      <c r="K18" s="82"/>
    </row>
    <row r="19" spans="2:20" ht="16.5" customHeight="1" x14ac:dyDescent="0.3">
      <c r="B19" s="105">
        <v>42369</v>
      </c>
      <c r="C19" s="146">
        <v>5336.7964496277136</v>
      </c>
      <c r="D19" s="147">
        <v>536.80686052279395</v>
      </c>
      <c r="E19" s="146">
        <v>3120.1224997679956</v>
      </c>
      <c r="F19" s="146">
        <v>373.05120937646132</v>
      </c>
      <c r="G19" s="146">
        <v>154.45879277436615</v>
      </c>
      <c r="H19" s="146">
        <v>81.530408179200066</v>
      </c>
      <c r="I19" s="146">
        <v>979.91726489801272</v>
      </c>
      <c r="J19" s="146">
        <v>90.90941410888297</v>
      </c>
      <c r="K19" s="82"/>
    </row>
    <row r="20" spans="2:20" ht="16.5" customHeight="1" x14ac:dyDescent="0.3">
      <c r="B20" s="76">
        <v>42735</v>
      </c>
      <c r="C20" s="160">
        <v>5420.1687383621884</v>
      </c>
      <c r="D20" s="162">
        <v>696.007470615182</v>
      </c>
      <c r="E20" s="160">
        <v>3032.1066877981098</v>
      </c>
      <c r="F20" s="160">
        <v>374.8196150605886</v>
      </c>
      <c r="G20" s="160">
        <v>164.09478081296203</v>
      </c>
      <c r="H20" s="160">
        <v>64.40392641474719</v>
      </c>
      <c r="I20" s="160">
        <v>999.19984240153155</v>
      </c>
      <c r="J20" s="160">
        <v>89.536415259057833</v>
      </c>
      <c r="K20" s="82"/>
    </row>
    <row r="21" spans="2:20" ht="16.5" customHeight="1" x14ac:dyDescent="0.3">
      <c r="B21" s="164">
        <v>43100</v>
      </c>
      <c r="C21" s="148">
        <v>5604.3184073947132</v>
      </c>
      <c r="D21" s="149">
        <v>833.68870933265327</v>
      </c>
      <c r="E21" s="148">
        <v>3099.9880831410374</v>
      </c>
      <c r="F21" s="148">
        <v>375.72444762795686</v>
      </c>
      <c r="G21" s="148">
        <v>167.1779228515411</v>
      </c>
      <c r="H21" s="148">
        <v>55.236420661018087</v>
      </c>
      <c r="I21" s="148">
        <v>982.18791282628149</v>
      </c>
      <c r="J21" s="148">
        <v>90.314910954221659</v>
      </c>
      <c r="K21" s="82"/>
    </row>
    <row r="22" spans="2:20" ht="50.1" customHeight="1" x14ac:dyDescent="0.3">
      <c r="B22" s="203" t="s">
        <v>173</v>
      </c>
      <c r="C22" s="204"/>
      <c r="D22" s="204"/>
      <c r="E22" s="204"/>
      <c r="F22" s="204"/>
      <c r="G22" s="204"/>
      <c r="H22" s="204"/>
      <c r="I22" s="204"/>
      <c r="J22" s="204"/>
    </row>
    <row r="23" spans="2:20" ht="16.5" customHeight="1" thickBot="1" x14ac:dyDescent="0.35">
      <c r="B23" s="103" t="s">
        <v>57</v>
      </c>
      <c r="C23" s="80"/>
      <c r="D23" s="80"/>
      <c r="E23" s="80"/>
      <c r="F23" s="80"/>
      <c r="G23" s="80"/>
      <c r="H23" s="80"/>
      <c r="I23" s="80"/>
      <c r="J23" s="80"/>
    </row>
    <row r="24" spans="2:20" ht="15" customHeight="1" x14ac:dyDescent="0.3"/>
    <row r="25" spans="2:20" ht="15" hidden="1" customHeight="1" x14ac:dyDescent="0.3"/>
    <row r="26" spans="2:20" ht="0" hidden="1" customHeight="1" x14ac:dyDescent="0.3"/>
    <row r="27" spans="2:20" ht="0" hidden="1" customHeight="1" x14ac:dyDescent="0.3"/>
    <row r="28" spans="2:20" ht="0" hidden="1" customHeight="1" x14ac:dyDescent="0.3"/>
    <row r="29" spans="2:20" ht="0" hidden="1" customHeight="1" x14ac:dyDescent="0.3"/>
  </sheetData>
  <mergeCells count="5">
    <mergeCell ref="B22:J22"/>
    <mergeCell ref="M3:O3"/>
    <mergeCell ref="M2:T2"/>
    <mergeCell ref="M14:T16"/>
    <mergeCell ref="M17:T17"/>
  </mergeCells>
  <pageMargins left="0.70866141732283472" right="0.70866141732283472" top="0.74803149606299213" bottom="0.74803149606299213" header="0.31496062992125984" footer="0.31496062992125984"/>
  <pageSetup paperSize="9" scale="80" orientation="landscape" r:id="rId1"/>
  <headerFooter>
    <oddHeader>&amp;LFSB Global Shadow Banking Monitoring Dataset 2016&amp;R&amp;A</oddHeader>
    <oddFooter>&amp;CPage &amp;P of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U29"/>
  <sheetViews>
    <sheetView showGridLines="0" zoomScaleNormal="100" zoomScaleSheetLayoutView="100" workbookViewId="0">
      <selection activeCell="B23" sqref="B23"/>
    </sheetView>
  </sheetViews>
  <sheetFormatPr defaultColWidth="0" defaultRowHeight="0" customHeight="1" zeroHeight="1" x14ac:dyDescent="0.3"/>
  <cols>
    <col min="1" max="8" width="9.140625" style="1" customWidth="1"/>
    <col min="9" max="9" width="9.7109375" style="1" customWidth="1"/>
    <col min="10" max="10" width="9.140625" style="1" customWidth="1"/>
    <col min="11" max="11" width="5.7109375" style="1" customWidth="1"/>
    <col min="12" max="12" width="9.140625" style="1" customWidth="1"/>
    <col min="13" max="13" width="9.140625" style="68" customWidth="1"/>
    <col min="14" max="14" width="9.140625" style="1" customWidth="1"/>
    <col min="15" max="20" width="10.5703125" style="113" customWidth="1"/>
    <col min="21" max="21" width="9.140625" style="1" customWidth="1"/>
    <col min="22" max="16384" width="0" style="1" hidden="1"/>
  </cols>
  <sheetData>
    <row r="1" spans="1:21" ht="15" customHeight="1" thickBot="1" x14ac:dyDescent="0.35">
      <c r="B1" s="2"/>
      <c r="C1" s="2"/>
      <c r="D1" s="2"/>
      <c r="E1" s="2"/>
      <c r="F1" s="2"/>
      <c r="G1" s="2"/>
      <c r="H1" s="2"/>
      <c r="I1" s="2"/>
      <c r="J1" s="2"/>
    </row>
    <row r="2" spans="1:21" s="5" customFormat="1" ht="37.5" customHeight="1" x14ac:dyDescent="0.25">
      <c r="B2" s="81" t="s">
        <v>31</v>
      </c>
      <c r="C2" s="81"/>
      <c r="D2" s="81"/>
      <c r="E2" s="81"/>
      <c r="F2" s="81"/>
      <c r="G2" s="81"/>
      <c r="H2" s="81"/>
      <c r="I2" s="81"/>
      <c r="J2" s="81"/>
      <c r="M2" s="200" t="s">
        <v>141</v>
      </c>
      <c r="N2" s="200"/>
      <c r="O2" s="200"/>
      <c r="P2" s="200"/>
      <c r="Q2" s="200"/>
      <c r="R2" s="200"/>
      <c r="S2" s="200"/>
      <c r="T2" s="200"/>
    </row>
    <row r="3" spans="1:21" ht="17.25" customHeight="1" thickBot="1" x14ac:dyDescent="0.35">
      <c r="B3" s="67" t="s">
        <v>17</v>
      </c>
      <c r="C3" s="2"/>
      <c r="D3" s="2"/>
      <c r="E3" s="2"/>
      <c r="F3" s="2"/>
      <c r="G3" s="2"/>
      <c r="H3" s="2"/>
      <c r="I3" s="2"/>
      <c r="J3" s="2"/>
      <c r="M3" s="199" t="s">
        <v>17</v>
      </c>
      <c r="N3" s="199"/>
      <c r="O3" s="199"/>
      <c r="P3" s="114"/>
      <c r="Q3" s="114"/>
      <c r="R3" s="114"/>
      <c r="S3" s="114"/>
      <c r="T3" s="114"/>
    </row>
    <row r="4" spans="1:21" ht="16.5" x14ac:dyDescent="0.3">
      <c r="B4" s="69"/>
      <c r="C4" s="70"/>
      <c r="D4" s="3"/>
      <c r="E4" s="3"/>
      <c r="F4" s="3"/>
      <c r="G4" s="3"/>
      <c r="H4" s="3"/>
      <c r="I4" s="3"/>
      <c r="J4" s="3"/>
      <c r="M4" s="110"/>
      <c r="N4" s="58"/>
      <c r="O4" s="115"/>
      <c r="P4" s="115"/>
      <c r="Q4" s="115"/>
      <c r="R4" s="115"/>
      <c r="S4" s="115"/>
      <c r="T4" s="115"/>
    </row>
    <row r="5" spans="1:21" ht="50.25" customHeight="1" thickBot="1" x14ac:dyDescent="0.35">
      <c r="A5" s="5"/>
      <c r="B5" s="30"/>
      <c r="C5" s="71" t="s">
        <v>24</v>
      </c>
      <c r="D5" s="116" t="s">
        <v>90</v>
      </c>
      <c r="E5" s="117" t="s">
        <v>2</v>
      </c>
      <c r="F5" s="117" t="s">
        <v>25</v>
      </c>
      <c r="G5" s="117" t="s">
        <v>3</v>
      </c>
      <c r="H5" s="117" t="s">
        <v>4</v>
      </c>
      <c r="I5" s="202" t="s">
        <v>18</v>
      </c>
      <c r="J5" s="202"/>
      <c r="K5" s="5"/>
      <c r="L5" s="5"/>
      <c r="M5" s="111"/>
      <c r="N5" s="112" t="s">
        <v>136</v>
      </c>
      <c r="O5" s="116" t="s">
        <v>122</v>
      </c>
      <c r="P5" s="175" t="s">
        <v>123</v>
      </c>
      <c r="Q5" s="175" t="s">
        <v>124</v>
      </c>
      <c r="R5" s="175" t="s">
        <v>125</v>
      </c>
      <c r="S5" s="175" t="s">
        <v>126</v>
      </c>
      <c r="T5" s="175" t="s">
        <v>137</v>
      </c>
    </row>
    <row r="6" spans="1:21" ht="16.5" customHeight="1" x14ac:dyDescent="0.3">
      <c r="B6" s="73">
        <v>37621</v>
      </c>
      <c r="C6" s="6">
        <v>3033.5172628661849</v>
      </c>
      <c r="D6" s="122">
        <v>124.43427320504726</v>
      </c>
      <c r="E6" s="6">
        <v>1642.2187968876829</v>
      </c>
      <c r="F6" s="6">
        <v>356.9387621241811</v>
      </c>
      <c r="G6" s="6">
        <v>364.0041978567973</v>
      </c>
      <c r="H6" s="6"/>
      <c r="I6" s="6">
        <v>545.92123279247664</v>
      </c>
      <c r="J6" s="6"/>
      <c r="K6" s="82"/>
      <c r="M6" s="74">
        <v>2010</v>
      </c>
      <c r="N6" s="75">
        <v>529.78457343174796</v>
      </c>
      <c r="O6" s="118">
        <v>286.7353464461699</v>
      </c>
      <c r="P6" s="75">
        <v>15.740712651782859</v>
      </c>
      <c r="Q6" s="75">
        <v>4.428451958316594</v>
      </c>
      <c r="R6" s="75">
        <v>0.48681256200447659</v>
      </c>
      <c r="S6" s="75">
        <v>0</v>
      </c>
      <c r="T6" s="75">
        <v>222.39324981347414</v>
      </c>
      <c r="U6" s="82"/>
    </row>
    <row r="7" spans="1:21" ht="16.5" customHeight="1" x14ac:dyDescent="0.3">
      <c r="B7" s="76">
        <v>37986</v>
      </c>
      <c r="C7" s="7">
        <v>3140.3473890478567</v>
      </c>
      <c r="D7" s="123">
        <v>125.25519197815802</v>
      </c>
      <c r="E7" s="7">
        <v>1652.0626480933367</v>
      </c>
      <c r="F7" s="7">
        <v>378.4179327195061</v>
      </c>
      <c r="G7" s="7">
        <v>394.75944312805922</v>
      </c>
      <c r="H7" s="7"/>
      <c r="I7" s="7">
        <v>589.85217312879706</v>
      </c>
      <c r="J7" s="7"/>
      <c r="K7" s="82"/>
      <c r="M7" s="77">
        <v>2011</v>
      </c>
      <c r="N7" s="75">
        <v>550.88726922138767</v>
      </c>
      <c r="O7" s="119">
        <v>306.06844474325021</v>
      </c>
      <c r="P7" s="75">
        <v>15.554740216615969</v>
      </c>
      <c r="Q7" s="75">
        <v>3.8821976436249148</v>
      </c>
      <c r="R7" s="75">
        <v>0.4546522020300573</v>
      </c>
      <c r="S7" s="75">
        <v>0</v>
      </c>
      <c r="T7" s="75">
        <v>224.92723441586656</v>
      </c>
      <c r="U7" s="82"/>
    </row>
    <row r="8" spans="1:21" ht="16.5" customHeight="1" x14ac:dyDescent="0.3">
      <c r="B8" s="76">
        <v>38352</v>
      </c>
      <c r="C8" s="7">
        <v>3284.0829896611376</v>
      </c>
      <c r="D8" s="123">
        <v>120.26511269441733</v>
      </c>
      <c r="E8" s="7">
        <v>1706.9094509170511</v>
      </c>
      <c r="F8" s="7">
        <v>387.1487779481335</v>
      </c>
      <c r="G8" s="7">
        <v>431.21090130937051</v>
      </c>
      <c r="H8" s="7"/>
      <c r="I8" s="7">
        <v>638.54874679216505</v>
      </c>
      <c r="J8" s="7"/>
      <c r="K8" s="82"/>
      <c r="M8" s="77">
        <v>2012</v>
      </c>
      <c r="N8" s="75">
        <v>583.46284298724254</v>
      </c>
      <c r="O8" s="119">
        <v>330.35882656784219</v>
      </c>
      <c r="P8" s="75">
        <v>15.126079185353413</v>
      </c>
      <c r="Q8" s="75">
        <v>5.4492198709486983</v>
      </c>
      <c r="R8" s="75">
        <v>0.52272393864733901</v>
      </c>
      <c r="S8" s="75">
        <v>0</v>
      </c>
      <c r="T8" s="75">
        <v>232.00599342445085</v>
      </c>
      <c r="U8" s="82"/>
    </row>
    <row r="9" spans="1:21" ht="16.5" customHeight="1" x14ac:dyDescent="0.3">
      <c r="B9" s="76">
        <v>38717</v>
      </c>
      <c r="C9" s="7">
        <v>3756.6503644428408</v>
      </c>
      <c r="D9" s="123">
        <v>111.14174325842235</v>
      </c>
      <c r="E9" s="7">
        <v>1888.4165388998661</v>
      </c>
      <c r="F9" s="7">
        <v>421.10263431911909</v>
      </c>
      <c r="G9" s="7">
        <v>499.82782227979698</v>
      </c>
      <c r="H9" s="7"/>
      <c r="I9" s="7">
        <v>836.16162568563618</v>
      </c>
      <c r="J9" s="7"/>
      <c r="K9" s="82"/>
      <c r="M9" s="77">
        <v>2013</v>
      </c>
      <c r="N9" s="75">
        <v>610.77411382484593</v>
      </c>
      <c r="O9" s="119">
        <v>356.75018652586351</v>
      </c>
      <c r="P9" s="75">
        <v>15.032047603040166</v>
      </c>
      <c r="Q9" s="75">
        <v>6.2680889092951366</v>
      </c>
      <c r="R9" s="75">
        <v>0.53045160473734698</v>
      </c>
      <c r="S9" s="75">
        <v>0</v>
      </c>
      <c r="T9" s="75">
        <v>232.19333918190983</v>
      </c>
      <c r="U9" s="82"/>
    </row>
    <row r="10" spans="1:21" ht="16.5" customHeight="1" x14ac:dyDescent="0.3">
      <c r="B10" s="76">
        <v>39082</v>
      </c>
      <c r="C10" s="7">
        <v>4117.3360417162021</v>
      </c>
      <c r="D10" s="123">
        <v>114.07901317569505</v>
      </c>
      <c r="E10" s="7">
        <v>1955.1876737150212</v>
      </c>
      <c r="F10" s="7">
        <v>447.29926947452998</v>
      </c>
      <c r="G10" s="7">
        <v>540.7487271147113</v>
      </c>
      <c r="H10" s="7"/>
      <c r="I10" s="7">
        <v>1060.0213582362442</v>
      </c>
      <c r="J10" s="7"/>
      <c r="K10" s="82"/>
      <c r="M10" s="77">
        <v>2014</v>
      </c>
      <c r="N10" s="75">
        <v>667.3123245676627</v>
      </c>
      <c r="O10" s="119">
        <v>413.27469725417529</v>
      </c>
      <c r="P10" s="75">
        <v>15.978994318135232</v>
      </c>
      <c r="Q10" s="75">
        <v>8.2881025195339717</v>
      </c>
      <c r="R10" s="75">
        <v>0.54952797682979826</v>
      </c>
      <c r="S10" s="75">
        <v>0</v>
      </c>
      <c r="T10" s="75">
        <v>229.22100249898847</v>
      </c>
      <c r="U10" s="82"/>
    </row>
    <row r="11" spans="1:21" ht="16.5" customHeight="1" x14ac:dyDescent="0.3">
      <c r="B11" s="76">
        <v>39447</v>
      </c>
      <c r="C11" s="7">
        <v>4755.3200865807958</v>
      </c>
      <c r="D11" s="123">
        <v>129.58525666778718</v>
      </c>
      <c r="E11" s="7">
        <v>2340.3943279739601</v>
      </c>
      <c r="F11" s="7">
        <v>484.56447235727694</v>
      </c>
      <c r="G11" s="7">
        <v>552.03046725753688</v>
      </c>
      <c r="H11" s="7"/>
      <c r="I11" s="7">
        <v>1248.7455623242352</v>
      </c>
      <c r="J11" s="7"/>
      <c r="K11" s="82"/>
      <c r="M11" s="77">
        <v>2015</v>
      </c>
      <c r="N11" s="75">
        <v>743.15785718567406</v>
      </c>
      <c r="O11" s="120">
        <v>444.28410963621303</v>
      </c>
      <c r="P11" s="108">
        <v>16.087809746693775</v>
      </c>
      <c r="Q11" s="108">
        <v>9.2977616823822213</v>
      </c>
      <c r="R11" s="108">
        <v>0.53183342113030563</v>
      </c>
      <c r="S11" s="108">
        <v>0</v>
      </c>
      <c r="T11" s="108">
        <v>272.95634269925472</v>
      </c>
      <c r="U11" s="82"/>
    </row>
    <row r="12" spans="1:21" ht="16.5" customHeight="1" x14ac:dyDescent="0.3">
      <c r="B12" s="76">
        <v>39813</v>
      </c>
      <c r="C12" s="7">
        <v>4270.6172571269271</v>
      </c>
      <c r="D12" s="123">
        <v>220.10564332975312</v>
      </c>
      <c r="E12" s="7">
        <v>2022.0162011035773</v>
      </c>
      <c r="F12" s="7">
        <v>447.6846196102224</v>
      </c>
      <c r="G12" s="7">
        <v>490.30167996261281</v>
      </c>
      <c r="H12" s="7"/>
      <c r="I12" s="7">
        <v>1090.5091131207621</v>
      </c>
      <c r="J12" s="7"/>
      <c r="K12" s="82"/>
      <c r="M12" s="74">
        <v>2016</v>
      </c>
      <c r="N12" s="75">
        <v>790.01145195720323</v>
      </c>
      <c r="O12" s="172">
        <v>473.89662777636573</v>
      </c>
      <c r="P12" s="171">
        <v>16.748862126640812</v>
      </c>
      <c r="Q12" s="171">
        <v>8.7679438433282133</v>
      </c>
      <c r="R12" s="171">
        <v>0.45079601142112208</v>
      </c>
      <c r="S12" s="171">
        <v>0</v>
      </c>
      <c r="T12" s="171">
        <v>290.14722219944741</v>
      </c>
      <c r="U12" s="82"/>
    </row>
    <row r="13" spans="1:21" ht="16.5" customHeight="1" x14ac:dyDescent="0.3">
      <c r="B13" s="76">
        <v>40178</v>
      </c>
      <c r="C13" s="7">
        <v>4458.9653348856655</v>
      </c>
      <c r="D13" s="123">
        <v>211.30818172128525</v>
      </c>
      <c r="E13" s="7">
        <v>1943.2264464978232</v>
      </c>
      <c r="F13" s="7">
        <v>490.91762525929141</v>
      </c>
      <c r="G13" s="7">
        <v>547.50977723482572</v>
      </c>
      <c r="H13" s="7"/>
      <c r="I13" s="7">
        <v>1266.00330417244</v>
      </c>
      <c r="J13" s="7"/>
      <c r="K13" s="82"/>
      <c r="M13" s="173">
        <v>2017</v>
      </c>
      <c r="N13" s="75">
        <v>819.80975852123015</v>
      </c>
      <c r="O13" s="121">
        <v>502.09380406175438</v>
      </c>
      <c r="P13" s="109">
        <v>18.586216172652744</v>
      </c>
      <c r="Q13" s="109">
        <v>8.9316855496475664</v>
      </c>
      <c r="R13" s="109">
        <v>0.50091837136274564</v>
      </c>
      <c r="S13" s="109">
        <v>0</v>
      </c>
      <c r="T13" s="109">
        <v>289.69713436581259</v>
      </c>
    </row>
    <row r="14" spans="1:21" ht="16.5" customHeight="1" x14ac:dyDescent="0.3">
      <c r="B14" s="76">
        <v>40543</v>
      </c>
      <c r="C14" s="7">
        <v>4729.9218231160885</v>
      </c>
      <c r="D14" s="123">
        <v>278.11416202743362</v>
      </c>
      <c r="E14" s="7">
        <v>1921.6868087269506</v>
      </c>
      <c r="F14" s="7">
        <v>506.50278353980991</v>
      </c>
      <c r="G14" s="7">
        <v>574.82864217370275</v>
      </c>
      <c r="H14" s="7"/>
      <c r="I14" s="7">
        <v>1448.7894266481917</v>
      </c>
      <c r="J14" s="7"/>
      <c r="K14" s="82"/>
      <c r="M14" s="195" t="s">
        <v>169</v>
      </c>
      <c r="N14" s="195"/>
      <c r="O14" s="195"/>
      <c r="P14" s="195"/>
      <c r="Q14" s="195"/>
      <c r="R14" s="195"/>
      <c r="S14" s="195"/>
      <c r="T14" s="195"/>
    </row>
    <row r="15" spans="1:21" ht="16.5" customHeight="1" x14ac:dyDescent="0.3">
      <c r="B15" s="76">
        <v>40908</v>
      </c>
      <c r="C15" s="7">
        <v>4997.5177712004061</v>
      </c>
      <c r="D15" s="123">
        <v>357.2021530413964</v>
      </c>
      <c r="E15" s="7">
        <v>2049.1628883222511</v>
      </c>
      <c r="F15" s="7">
        <v>531.49827412332843</v>
      </c>
      <c r="G15" s="7">
        <v>581.46670820795794</v>
      </c>
      <c r="H15" s="7"/>
      <c r="I15" s="7">
        <v>1478.1877475054728</v>
      </c>
      <c r="J15" s="7"/>
      <c r="K15" s="82"/>
      <c r="M15" s="196"/>
      <c r="N15" s="196"/>
      <c r="O15" s="196"/>
      <c r="P15" s="196"/>
      <c r="Q15" s="196"/>
      <c r="R15" s="196"/>
      <c r="S15" s="196"/>
      <c r="T15" s="196"/>
    </row>
    <row r="16" spans="1:21" ht="16.5" customHeight="1" x14ac:dyDescent="0.3">
      <c r="B16" s="76">
        <v>41274</v>
      </c>
      <c r="C16" s="7">
        <v>5442.3471102839285</v>
      </c>
      <c r="D16" s="123">
        <v>516.40402731886491</v>
      </c>
      <c r="E16" s="7">
        <v>2164.1755556830944</v>
      </c>
      <c r="F16" s="7">
        <v>573.51168758762617</v>
      </c>
      <c r="G16" s="7">
        <v>623.54366344994958</v>
      </c>
      <c r="H16" s="7"/>
      <c r="I16" s="7">
        <v>1564.712176244394</v>
      </c>
      <c r="J16" s="7"/>
      <c r="K16" s="82"/>
      <c r="M16" s="196"/>
      <c r="N16" s="196"/>
      <c r="O16" s="196"/>
      <c r="P16" s="196"/>
      <c r="Q16" s="196"/>
      <c r="R16" s="196"/>
      <c r="S16" s="196"/>
      <c r="T16" s="196"/>
    </row>
    <row r="17" spans="2:20" ht="16.5" customHeight="1" thickBot="1" x14ac:dyDescent="0.35">
      <c r="B17" s="76">
        <v>41639</v>
      </c>
      <c r="C17" s="7">
        <v>5690.1210983298752</v>
      </c>
      <c r="D17" s="123">
        <v>501.92982528060867</v>
      </c>
      <c r="E17" s="7">
        <v>2339.8050292292178</v>
      </c>
      <c r="F17" s="7">
        <v>560.47127501701277</v>
      </c>
      <c r="G17" s="7">
        <v>670.47439061385455</v>
      </c>
      <c r="H17" s="7"/>
      <c r="I17" s="7">
        <v>1617.4405781891824</v>
      </c>
      <c r="J17" s="7"/>
      <c r="K17" s="82"/>
      <c r="M17" s="201" t="s">
        <v>57</v>
      </c>
      <c r="N17" s="201"/>
      <c r="O17" s="201"/>
      <c r="P17" s="201"/>
      <c r="Q17" s="201"/>
      <c r="R17" s="201"/>
      <c r="S17" s="201"/>
      <c r="T17" s="201"/>
    </row>
    <row r="18" spans="2:20" ht="16.5" customHeight="1" x14ac:dyDescent="0.3">
      <c r="B18" s="78">
        <v>42004</v>
      </c>
      <c r="C18" s="79">
        <v>6060.2447793255551</v>
      </c>
      <c r="D18" s="124">
        <v>574.71078242475426</v>
      </c>
      <c r="E18" s="79">
        <v>2400.19533972304</v>
      </c>
      <c r="F18" s="79">
        <v>588.78631105135003</v>
      </c>
      <c r="G18" s="79">
        <v>722.60119540531457</v>
      </c>
      <c r="H18" s="79"/>
      <c r="I18" s="79">
        <v>1773.9511507210966</v>
      </c>
      <c r="J18" s="79"/>
      <c r="K18" s="82"/>
    </row>
    <row r="19" spans="2:20" ht="16.5" customHeight="1" x14ac:dyDescent="0.3">
      <c r="B19" s="105">
        <v>42369</v>
      </c>
      <c r="C19" s="146">
        <v>6270.3333688620696</v>
      </c>
      <c r="D19" s="147">
        <v>655.50005329310386</v>
      </c>
      <c r="E19" s="146">
        <v>2451.6447071748917</v>
      </c>
      <c r="F19" s="146">
        <v>585.56925233874733</v>
      </c>
      <c r="G19" s="146">
        <v>736.07717661334618</v>
      </c>
      <c r="H19" s="146"/>
      <c r="I19" s="146">
        <v>1841.5421794419801</v>
      </c>
      <c r="J19" s="146"/>
      <c r="K19" s="82"/>
    </row>
    <row r="20" spans="2:20" ht="16.5" customHeight="1" x14ac:dyDescent="0.3">
      <c r="B20" s="76">
        <v>42735</v>
      </c>
      <c r="C20" s="160">
        <v>6715.3400100027056</v>
      </c>
      <c r="D20" s="162">
        <v>764.4670279665811</v>
      </c>
      <c r="E20" s="160">
        <v>2538.2039814048062</v>
      </c>
      <c r="F20" s="160">
        <v>610.94804332319393</v>
      </c>
      <c r="G20" s="160">
        <v>776.09517328457696</v>
      </c>
      <c r="H20" s="160"/>
      <c r="I20" s="160">
        <v>2025.6257840235473</v>
      </c>
      <c r="J20" s="160"/>
      <c r="K20" s="82"/>
    </row>
    <row r="21" spans="2:20" ht="16.5" customHeight="1" x14ac:dyDescent="0.3">
      <c r="B21" s="164">
        <v>43100</v>
      </c>
      <c r="C21" s="148">
        <v>7034.0430198332333</v>
      </c>
      <c r="D21" s="149">
        <v>863.61577311895837</v>
      </c>
      <c r="E21" s="148">
        <v>2580.5883968614462</v>
      </c>
      <c r="F21" s="148">
        <v>631.59809620635087</v>
      </c>
      <c r="G21" s="148">
        <v>855.73044348061353</v>
      </c>
      <c r="H21" s="148"/>
      <c r="I21" s="148">
        <v>2102.5103101658642</v>
      </c>
      <c r="J21" s="148"/>
      <c r="K21" s="82"/>
    </row>
    <row r="22" spans="2:20" ht="50.1" customHeight="1" x14ac:dyDescent="0.3">
      <c r="B22" s="203" t="s">
        <v>191</v>
      </c>
      <c r="C22" s="204"/>
      <c r="D22" s="204"/>
      <c r="E22" s="204"/>
      <c r="F22" s="204"/>
      <c r="G22" s="204"/>
      <c r="H22" s="204"/>
      <c r="I22" s="204"/>
      <c r="J22" s="204"/>
    </row>
    <row r="23" spans="2:20" ht="16.5" customHeight="1" thickBot="1" x14ac:dyDescent="0.35">
      <c r="B23" s="103" t="s">
        <v>57</v>
      </c>
      <c r="C23" s="80"/>
      <c r="D23" s="80"/>
      <c r="E23" s="80"/>
      <c r="F23" s="80"/>
      <c r="G23" s="80"/>
      <c r="H23" s="80"/>
      <c r="I23" s="80"/>
      <c r="J23" s="80"/>
    </row>
    <row r="24" spans="2:20" ht="15" customHeight="1" x14ac:dyDescent="0.3"/>
    <row r="25" spans="2:20" ht="15" hidden="1" customHeight="1" x14ac:dyDescent="0.3"/>
    <row r="26" spans="2:20" ht="0" hidden="1" customHeight="1" x14ac:dyDescent="0.3"/>
    <row r="27" spans="2:20" ht="0" hidden="1" customHeight="1" x14ac:dyDescent="0.3"/>
    <row r="28" spans="2:20" ht="0" hidden="1" customHeight="1" x14ac:dyDescent="0.3"/>
    <row r="29" spans="2:20" ht="0" hidden="1" customHeight="1" x14ac:dyDescent="0.3"/>
  </sheetData>
  <mergeCells count="6">
    <mergeCell ref="B22:J22"/>
    <mergeCell ref="M3:O3"/>
    <mergeCell ref="M2:T2"/>
    <mergeCell ref="M14:T16"/>
    <mergeCell ref="M17:T17"/>
    <mergeCell ref="I5:J5"/>
  </mergeCells>
  <pageMargins left="0.70866141732283472" right="0.70866141732283472" top="0.74803149606299213" bottom="0.74803149606299213" header="0.31496062992125984" footer="0.31496062992125984"/>
  <pageSetup paperSize="9" scale="80" orientation="landscape" r:id="rId1"/>
  <headerFooter>
    <oddHeader>&amp;LFSB Global Shadow Banking Monitoring Dataset 2016&amp;R&amp;A</oddHeader>
    <oddFooter>&amp;CPage &amp;P of &amp;N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U29"/>
  <sheetViews>
    <sheetView showGridLines="0" zoomScaleNormal="100" zoomScaleSheetLayoutView="100" workbookViewId="0">
      <selection activeCell="B23" sqref="B23"/>
    </sheetView>
  </sheetViews>
  <sheetFormatPr defaultColWidth="0" defaultRowHeight="0" customHeight="1" zeroHeight="1" x14ac:dyDescent="0.3"/>
  <cols>
    <col min="1" max="8" width="9.140625" style="1" customWidth="1"/>
    <col min="9" max="9" width="9.7109375" style="1" customWidth="1"/>
    <col min="10" max="10" width="9.140625" style="1" customWidth="1"/>
    <col min="11" max="11" width="5.7109375" style="1" customWidth="1"/>
    <col min="12" max="12" width="9.140625" style="1" customWidth="1"/>
    <col min="13" max="13" width="9.140625" style="68" customWidth="1"/>
    <col min="14" max="14" width="9.140625" style="1" customWidth="1"/>
    <col min="15" max="20" width="10.5703125" style="113" customWidth="1"/>
    <col min="21" max="21" width="9.140625" style="1" customWidth="1"/>
    <col min="22" max="16384" width="0" style="1" hidden="1"/>
  </cols>
  <sheetData>
    <row r="1" spans="1:21" ht="15" customHeight="1" thickBot="1" x14ac:dyDescent="0.35">
      <c r="B1" s="2"/>
      <c r="C1" s="2"/>
      <c r="D1" s="2"/>
      <c r="E1" s="2"/>
      <c r="F1" s="2"/>
      <c r="G1" s="2"/>
      <c r="H1" s="2"/>
      <c r="I1" s="2"/>
      <c r="J1" s="2"/>
    </row>
    <row r="2" spans="1:21" s="5" customFormat="1" ht="37.5" customHeight="1" x14ac:dyDescent="0.25">
      <c r="B2" s="81" t="s">
        <v>30</v>
      </c>
      <c r="C2" s="81"/>
      <c r="D2" s="81"/>
      <c r="E2" s="81"/>
      <c r="F2" s="81"/>
      <c r="G2" s="81"/>
      <c r="H2" s="81"/>
      <c r="I2" s="81"/>
      <c r="J2" s="81"/>
      <c r="M2" s="200" t="s">
        <v>140</v>
      </c>
      <c r="N2" s="200"/>
      <c r="O2" s="200"/>
      <c r="P2" s="200"/>
      <c r="Q2" s="200"/>
      <c r="R2" s="200"/>
      <c r="S2" s="200"/>
      <c r="T2" s="200"/>
    </row>
    <row r="3" spans="1:21" ht="17.25" customHeight="1" thickBot="1" x14ac:dyDescent="0.35">
      <c r="B3" s="67" t="s">
        <v>17</v>
      </c>
      <c r="C3" s="2"/>
      <c r="D3" s="2"/>
      <c r="E3" s="2"/>
      <c r="F3" s="2"/>
      <c r="G3" s="2"/>
      <c r="H3" s="2"/>
      <c r="I3" s="2"/>
      <c r="J3" s="2"/>
      <c r="M3" s="199" t="s">
        <v>17</v>
      </c>
      <c r="N3" s="199"/>
      <c r="O3" s="199"/>
      <c r="P3" s="114"/>
      <c r="Q3" s="114"/>
      <c r="R3" s="114"/>
      <c r="S3" s="114"/>
      <c r="T3" s="114"/>
    </row>
    <row r="4" spans="1:21" ht="16.5" x14ac:dyDescent="0.3">
      <c r="B4" s="69"/>
      <c r="C4" s="70"/>
      <c r="D4" s="3"/>
      <c r="E4" s="3"/>
      <c r="F4" s="3"/>
      <c r="G4" s="3"/>
      <c r="H4" s="3"/>
      <c r="I4" s="3"/>
      <c r="J4" s="3"/>
      <c r="M4" s="110"/>
      <c r="N4" s="58"/>
      <c r="O4" s="115"/>
      <c r="P4" s="115"/>
      <c r="Q4" s="115"/>
      <c r="R4" s="115"/>
      <c r="S4" s="115"/>
      <c r="T4" s="115"/>
    </row>
    <row r="5" spans="1:21" ht="50.25" customHeight="1" thickBot="1" x14ac:dyDescent="0.35">
      <c r="A5" s="5"/>
      <c r="B5" s="30"/>
      <c r="C5" s="71" t="s">
        <v>24</v>
      </c>
      <c r="D5" s="116" t="s">
        <v>90</v>
      </c>
      <c r="E5" s="117" t="s">
        <v>2</v>
      </c>
      <c r="F5" s="117" t="s">
        <v>25</v>
      </c>
      <c r="G5" s="117" t="s">
        <v>3</v>
      </c>
      <c r="H5" s="117" t="s">
        <v>4</v>
      </c>
      <c r="I5" s="117" t="s">
        <v>5</v>
      </c>
      <c r="J5" s="117" t="s">
        <v>6</v>
      </c>
      <c r="K5" s="5"/>
      <c r="L5" s="5"/>
      <c r="M5" s="111"/>
      <c r="N5" s="112" t="s">
        <v>136</v>
      </c>
      <c r="O5" s="116" t="s">
        <v>122</v>
      </c>
      <c r="P5" s="175" t="s">
        <v>123</v>
      </c>
      <c r="Q5" s="175" t="s">
        <v>124</v>
      </c>
      <c r="R5" s="175" t="s">
        <v>125</v>
      </c>
      <c r="S5" s="175" t="s">
        <v>126</v>
      </c>
      <c r="T5" s="175" t="s">
        <v>137</v>
      </c>
    </row>
    <row r="6" spans="1:21" ht="16.5" customHeight="1" x14ac:dyDescent="0.3">
      <c r="B6" s="73">
        <v>37621</v>
      </c>
      <c r="C6" s="6">
        <v>22.522256914847318</v>
      </c>
      <c r="D6" s="122">
        <v>21.352713076050541</v>
      </c>
      <c r="E6" s="6"/>
      <c r="F6" s="6"/>
      <c r="G6" s="7"/>
      <c r="H6" s="6"/>
      <c r="I6" s="6">
        <v>1.1695438387967789</v>
      </c>
      <c r="J6" s="6"/>
      <c r="K6" s="82"/>
      <c r="M6" s="74">
        <v>2010</v>
      </c>
      <c r="N6" s="75">
        <v>20.150174686879105</v>
      </c>
      <c r="O6" s="118">
        <v>8.9168347021551604</v>
      </c>
      <c r="P6" s="75">
        <v>9.4979925611332394</v>
      </c>
      <c r="Q6" s="75">
        <v>1.735347423590704</v>
      </c>
      <c r="R6" s="75">
        <v>0</v>
      </c>
      <c r="S6" s="75">
        <v>0</v>
      </c>
      <c r="T6" s="75">
        <v>0</v>
      </c>
      <c r="U6" s="82"/>
    </row>
    <row r="7" spans="1:21" ht="16.5" customHeight="1" x14ac:dyDescent="0.3">
      <c r="B7" s="76">
        <v>37986</v>
      </c>
      <c r="C7" s="7">
        <v>22.562296555847816</v>
      </c>
      <c r="D7" s="123">
        <v>21.2115856392941</v>
      </c>
      <c r="E7" s="7"/>
      <c r="F7" s="7"/>
      <c r="G7" s="7">
        <v>1.1177610705607613E-2</v>
      </c>
      <c r="H7" s="7"/>
      <c r="I7" s="7">
        <v>1.3395333058481205</v>
      </c>
      <c r="J7" s="7"/>
      <c r="K7" s="82"/>
      <c r="M7" s="77">
        <v>2011</v>
      </c>
      <c r="N7" s="75">
        <v>21.344223314917301</v>
      </c>
      <c r="O7" s="119">
        <v>8.1075949703104797</v>
      </c>
      <c r="P7" s="75">
        <v>11.301677701864993</v>
      </c>
      <c r="Q7" s="75">
        <v>1.9349506427418288</v>
      </c>
      <c r="R7" s="75">
        <v>0</v>
      </c>
      <c r="S7" s="75">
        <v>0</v>
      </c>
      <c r="T7" s="75">
        <v>0</v>
      </c>
      <c r="U7" s="82"/>
    </row>
    <row r="8" spans="1:21" ht="16.5" customHeight="1" x14ac:dyDescent="0.3">
      <c r="B8" s="76">
        <v>38352</v>
      </c>
      <c r="C8" s="7">
        <v>28.7496558432826</v>
      </c>
      <c r="D8" s="123">
        <v>20.607771241657655</v>
      </c>
      <c r="E8" s="7"/>
      <c r="F8" s="7"/>
      <c r="G8" s="7">
        <v>7.8588678862539244E-2</v>
      </c>
      <c r="H8" s="7"/>
      <c r="I8" s="7">
        <v>8.0632959227624585</v>
      </c>
      <c r="J8" s="7"/>
      <c r="K8" s="82"/>
      <c r="M8" s="77">
        <v>2012</v>
      </c>
      <c r="N8" s="75">
        <v>24.089735989925877</v>
      </c>
      <c r="O8" s="119">
        <v>8.2262465142842061</v>
      </c>
      <c r="P8" s="75">
        <v>13.123836028383762</v>
      </c>
      <c r="Q8" s="75">
        <v>2.7396534472579068</v>
      </c>
      <c r="R8" s="75">
        <v>0</v>
      </c>
      <c r="S8" s="75">
        <v>0</v>
      </c>
      <c r="T8" s="75">
        <v>0</v>
      </c>
      <c r="U8" s="82"/>
    </row>
    <row r="9" spans="1:21" ht="16.5" customHeight="1" x14ac:dyDescent="0.3">
      <c r="B9" s="76">
        <v>38717</v>
      </c>
      <c r="C9" s="7">
        <v>139.00295031629744</v>
      </c>
      <c r="D9" s="123">
        <v>24.975863251470624</v>
      </c>
      <c r="E9" s="7">
        <v>101.32077290353214</v>
      </c>
      <c r="F9" s="7"/>
      <c r="G9" s="7">
        <v>0.32488055930254028</v>
      </c>
      <c r="H9" s="7">
        <v>2.1971732306312481</v>
      </c>
      <c r="I9" s="7">
        <v>10.184260371360917</v>
      </c>
      <c r="J9" s="7"/>
      <c r="K9" s="82"/>
      <c r="M9" s="77">
        <v>2013</v>
      </c>
      <c r="N9" s="75">
        <v>28.961288235785702</v>
      </c>
      <c r="O9" s="119">
        <v>8.2607192487272147</v>
      </c>
      <c r="P9" s="75">
        <v>17.36714342240629</v>
      </c>
      <c r="Q9" s="75">
        <v>3.3334255646521935</v>
      </c>
      <c r="R9" s="75">
        <v>0</v>
      </c>
      <c r="S9" s="75">
        <v>0</v>
      </c>
      <c r="T9" s="75">
        <v>0</v>
      </c>
      <c r="U9" s="82"/>
    </row>
    <row r="10" spans="1:21" ht="16.5" customHeight="1" x14ac:dyDescent="0.3">
      <c r="B10" s="76">
        <v>39082</v>
      </c>
      <c r="C10" s="7">
        <v>176.04674476113743</v>
      </c>
      <c r="D10" s="123">
        <v>30.818275343585956</v>
      </c>
      <c r="E10" s="7">
        <v>124.14850642327677</v>
      </c>
      <c r="F10" s="7">
        <v>3.8186118358857528</v>
      </c>
      <c r="G10" s="7">
        <v>0.78200901030366399</v>
      </c>
      <c r="H10" s="7">
        <v>2.6548896040518084</v>
      </c>
      <c r="I10" s="7">
        <v>13.824452544033422</v>
      </c>
      <c r="J10" s="7"/>
      <c r="K10" s="82"/>
      <c r="M10" s="77">
        <v>2014</v>
      </c>
      <c r="N10" s="75">
        <v>33.977881611962857</v>
      </c>
      <c r="O10" s="119">
        <v>9.4350935397926605</v>
      </c>
      <c r="P10" s="75">
        <v>20.831916959033475</v>
      </c>
      <c r="Q10" s="75">
        <v>3.7108711131367218</v>
      </c>
      <c r="R10" s="75">
        <v>0</v>
      </c>
      <c r="S10" s="75">
        <v>0</v>
      </c>
      <c r="T10" s="75">
        <v>0</v>
      </c>
      <c r="U10" s="82"/>
    </row>
    <row r="11" spans="1:21" ht="16.5" customHeight="1" x14ac:dyDescent="0.3">
      <c r="B11" s="76">
        <v>39447</v>
      </c>
      <c r="C11" s="7">
        <v>198.92152855322772</v>
      </c>
      <c r="D11" s="123">
        <v>29.399351077580519</v>
      </c>
      <c r="E11" s="7">
        <v>143.30962911182039</v>
      </c>
      <c r="F11" s="7">
        <v>4.5780185006744301</v>
      </c>
      <c r="G11" s="7">
        <v>1.2045644348307789</v>
      </c>
      <c r="H11" s="7">
        <v>3.1283557994143867</v>
      </c>
      <c r="I11" s="7">
        <v>17.301609628907279</v>
      </c>
      <c r="J11" s="7"/>
      <c r="K11" s="82"/>
      <c r="M11" s="77">
        <v>2015</v>
      </c>
      <c r="N11" s="75">
        <v>38.525875254506843</v>
      </c>
      <c r="O11" s="120">
        <v>9.9952517871745492</v>
      </c>
      <c r="P11" s="108">
        <v>24.777707668363714</v>
      </c>
      <c r="Q11" s="108">
        <v>3.7529157989685826</v>
      </c>
      <c r="R11" s="108">
        <v>0</v>
      </c>
      <c r="S11" s="108">
        <v>0</v>
      </c>
      <c r="T11" s="108">
        <v>0</v>
      </c>
      <c r="U11" s="82"/>
    </row>
    <row r="12" spans="1:21" ht="16.5" customHeight="1" x14ac:dyDescent="0.3">
      <c r="B12" s="76">
        <v>39813</v>
      </c>
      <c r="C12" s="7">
        <v>253.77326787176864</v>
      </c>
      <c r="D12" s="123">
        <v>44.131472737344694</v>
      </c>
      <c r="E12" s="7">
        <v>180.38546492917249</v>
      </c>
      <c r="F12" s="7">
        <v>5.2670934146413524</v>
      </c>
      <c r="G12" s="7">
        <v>1.6810669294890395</v>
      </c>
      <c r="H12" s="7">
        <v>3.7702516552797487</v>
      </c>
      <c r="I12" s="7">
        <v>18.537918205841276</v>
      </c>
      <c r="J12" s="7"/>
      <c r="K12" s="82"/>
      <c r="M12" s="77">
        <v>2016</v>
      </c>
      <c r="N12" s="75">
        <v>46.524655340826712</v>
      </c>
      <c r="O12" s="172">
        <v>11.470099448679731</v>
      </c>
      <c r="P12" s="171">
        <v>30.168297765702075</v>
      </c>
      <c r="Q12" s="171">
        <v>4.8862581264449076</v>
      </c>
      <c r="R12" s="171">
        <v>0</v>
      </c>
      <c r="S12" s="171">
        <v>0</v>
      </c>
      <c r="T12" s="75">
        <v>0</v>
      </c>
      <c r="U12" s="82"/>
    </row>
    <row r="13" spans="1:21" ht="16.5" customHeight="1" x14ac:dyDescent="0.3">
      <c r="B13" s="76">
        <v>40178</v>
      </c>
      <c r="C13" s="7">
        <v>288.52383689281436</v>
      </c>
      <c r="D13" s="123">
        <v>50.689282228494548</v>
      </c>
      <c r="E13" s="7">
        <v>204.00356986467594</v>
      </c>
      <c r="F13" s="7">
        <v>5.8835949317810288</v>
      </c>
      <c r="G13" s="7">
        <v>2.3998091395183199</v>
      </c>
      <c r="H13" s="7">
        <v>4.5588501411274365</v>
      </c>
      <c r="I13" s="7">
        <v>20.988730587215752</v>
      </c>
      <c r="J13" s="7"/>
      <c r="K13" s="82"/>
      <c r="M13" s="77">
        <v>2017</v>
      </c>
      <c r="N13" s="75">
        <v>56.141213695956111</v>
      </c>
      <c r="O13" s="121">
        <v>13.536890975757734</v>
      </c>
      <c r="P13" s="109">
        <v>37.175005143897231</v>
      </c>
      <c r="Q13" s="109">
        <v>5.4293175763011421</v>
      </c>
      <c r="R13" s="109">
        <v>0</v>
      </c>
      <c r="S13" s="109">
        <v>0</v>
      </c>
      <c r="T13" s="109">
        <v>0</v>
      </c>
    </row>
    <row r="14" spans="1:21" ht="16.5" customHeight="1" x14ac:dyDescent="0.3">
      <c r="B14" s="76">
        <v>40543</v>
      </c>
      <c r="C14" s="7">
        <v>344.390910174444</v>
      </c>
      <c r="D14" s="123">
        <v>44.669603524229075</v>
      </c>
      <c r="E14" s="7">
        <v>257.3819868632778</v>
      </c>
      <c r="F14" s="7">
        <v>6.0331115325667257</v>
      </c>
      <c r="G14" s="7">
        <v>3.1686371708565244</v>
      </c>
      <c r="H14" s="7">
        <v>5.0312582763987441</v>
      </c>
      <c r="I14" s="7">
        <v>28.106312807114406</v>
      </c>
      <c r="J14" s="7"/>
      <c r="K14" s="82"/>
      <c r="M14" s="195" t="s">
        <v>169</v>
      </c>
      <c r="N14" s="195"/>
      <c r="O14" s="195"/>
      <c r="P14" s="195"/>
      <c r="Q14" s="195"/>
      <c r="R14" s="195"/>
      <c r="S14" s="195"/>
      <c r="T14" s="195"/>
    </row>
    <row r="15" spans="1:21" ht="16.5" customHeight="1" x14ac:dyDescent="0.3">
      <c r="B15" s="76">
        <v>40908</v>
      </c>
      <c r="C15" s="7">
        <v>428.56271021641828</v>
      </c>
      <c r="D15" s="123">
        <v>69.467145005143891</v>
      </c>
      <c r="E15" s="7">
        <v>310.23213221134824</v>
      </c>
      <c r="F15" s="7">
        <v>6.8413585187950092</v>
      </c>
      <c r="G15" s="7">
        <v>3.780044840539186</v>
      </c>
      <c r="H15" s="7">
        <v>6.9150109472684589</v>
      </c>
      <c r="I15" s="7">
        <v>31.327018693323481</v>
      </c>
      <c r="J15" s="7"/>
      <c r="K15" s="82"/>
      <c r="M15" s="196"/>
      <c r="N15" s="196"/>
      <c r="O15" s="196"/>
      <c r="P15" s="196"/>
      <c r="Q15" s="196"/>
      <c r="R15" s="196"/>
      <c r="S15" s="196"/>
      <c r="T15" s="196"/>
    </row>
    <row r="16" spans="1:21" ht="16.5" customHeight="1" x14ac:dyDescent="0.3">
      <c r="B16" s="76">
        <v>41274</v>
      </c>
      <c r="C16" s="7">
        <v>479.17830384020414</v>
      </c>
      <c r="D16" s="123">
        <v>73.41317365269461</v>
      </c>
      <c r="E16" s="7">
        <v>347.65689229470576</v>
      </c>
      <c r="F16" s="7">
        <v>7.7747527989712202</v>
      </c>
      <c r="G16" s="7">
        <v>5.3671398026853776</v>
      </c>
      <c r="H16" s="7">
        <v>9.1463233005354923</v>
      </c>
      <c r="I16" s="7">
        <v>35.820021990611728</v>
      </c>
      <c r="J16" s="7"/>
      <c r="K16" s="82"/>
      <c r="M16" s="196"/>
      <c r="N16" s="196"/>
      <c r="O16" s="196"/>
      <c r="P16" s="196"/>
      <c r="Q16" s="196"/>
      <c r="R16" s="196"/>
      <c r="S16" s="196"/>
      <c r="T16" s="196"/>
    </row>
    <row r="17" spans="2:20" ht="16.5" customHeight="1" thickBot="1" x14ac:dyDescent="0.35">
      <c r="B17" s="76">
        <v>41639</v>
      </c>
      <c r="C17" s="7">
        <v>604.19776581655549</v>
      </c>
      <c r="D17" s="123">
        <v>91.481969980743344</v>
      </c>
      <c r="E17" s="7">
        <v>438.48825714210346</v>
      </c>
      <c r="F17" s="7">
        <v>9.3011220261521004</v>
      </c>
      <c r="G17" s="7">
        <v>6.6329676783877174</v>
      </c>
      <c r="H17" s="7">
        <v>12.846053179983645</v>
      </c>
      <c r="I17" s="7">
        <v>45.447395809185153</v>
      </c>
      <c r="J17" s="7"/>
      <c r="K17" s="82"/>
      <c r="M17" s="201" t="s">
        <v>57</v>
      </c>
      <c r="N17" s="201"/>
      <c r="O17" s="201"/>
      <c r="P17" s="201"/>
      <c r="Q17" s="201"/>
      <c r="R17" s="201"/>
      <c r="S17" s="201"/>
      <c r="T17" s="201"/>
    </row>
    <row r="18" spans="2:20" ht="16.5" customHeight="1" x14ac:dyDescent="0.3">
      <c r="B18" s="78">
        <v>42004</v>
      </c>
      <c r="C18" s="79">
        <v>692.57519242696719</v>
      </c>
      <c r="D18" s="124">
        <v>99.422564562504931</v>
      </c>
      <c r="E18" s="79">
        <v>503.77405339101529</v>
      </c>
      <c r="F18" s="79">
        <v>10.621873082539766</v>
      </c>
      <c r="G18" s="7">
        <v>10.03582658471603</v>
      </c>
      <c r="H18" s="79">
        <v>15.691029834603921</v>
      </c>
      <c r="I18" s="79">
        <v>53.029844971587217</v>
      </c>
      <c r="J18" s="79"/>
      <c r="K18" s="82"/>
    </row>
    <row r="19" spans="2:20" ht="16.5" customHeight="1" x14ac:dyDescent="0.3">
      <c r="B19" s="105">
        <v>42369</v>
      </c>
      <c r="C19" s="146">
        <v>821.59159895343055</v>
      </c>
      <c r="D19" s="147">
        <v>120.51280698514864</v>
      </c>
      <c r="E19" s="146">
        <v>593.73327046347833</v>
      </c>
      <c r="F19" s="146">
        <v>12.373471463306865</v>
      </c>
      <c r="G19" s="7">
        <v>12.763723654013559</v>
      </c>
      <c r="H19" s="146">
        <v>19.725544593632115</v>
      </c>
      <c r="I19" s="146">
        <v>62.482781793851061</v>
      </c>
      <c r="J19" s="106"/>
      <c r="K19" s="82"/>
    </row>
    <row r="20" spans="2:20" ht="16.5" customHeight="1" x14ac:dyDescent="0.3">
      <c r="B20" s="76">
        <v>42735</v>
      </c>
      <c r="C20" s="160">
        <v>956.06549338686852</v>
      </c>
      <c r="D20" s="162">
        <v>139.83987971194176</v>
      </c>
      <c r="E20" s="160">
        <v>682.75065419821146</v>
      </c>
      <c r="F20" s="160">
        <v>15.373833640755626</v>
      </c>
      <c r="G20" s="7">
        <v>16.011501226621647</v>
      </c>
      <c r="H20" s="160">
        <v>27.756674932074176</v>
      </c>
      <c r="I20" s="160">
        <v>74.332949677263969</v>
      </c>
      <c r="J20" s="163"/>
      <c r="K20" s="82"/>
    </row>
    <row r="21" spans="2:20" ht="16.5" customHeight="1" x14ac:dyDescent="0.3">
      <c r="B21" s="78">
        <v>43100</v>
      </c>
      <c r="C21" s="148">
        <v>1144.2241189232504</v>
      </c>
      <c r="D21" s="149">
        <v>168.0263262022211</v>
      </c>
      <c r="E21" s="148">
        <v>813.22114062623643</v>
      </c>
      <c r="F21" s="148">
        <v>18.279734740073863</v>
      </c>
      <c r="G21" s="170">
        <v>21.009786594212457</v>
      </c>
      <c r="H21" s="148">
        <v>34.290130312063098</v>
      </c>
      <c r="I21" s="148">
        <v>89.397000448442313</v>
      </c>
      <c r="J21" s="104"/>
      <c r="K21" s="82"/>
    </row>
    <row r="22" spans="2:20" ht="50.1" customHeight="1" x14ac:dyDescent="0.3">
      <c r="B22" s="203" t="s">
        <v>192</v>
      </c>
      <c r="C22" s="204"/>
      <c r="D22" s="204"/>
      <c r="E22" s="204"/>
      <c r="F22" s="204"/>
      <c r="G22" s="204"/>
      <c r="H22" s="204"/>
      <c r="I22" s="204"/>
      <c r="J22" s="204"/>
    </row>
    <row r="23" spans="2:20" ht="16.5" customHeight="1" thickBot="1" x14ac:dyDescent="0.35">
      <c r="B23" s="103" t="s">
        <v>57</v>
      </c>
      <c r="C23" s="80"/>
      <c r="D23" s="80"/>
      <c r="E23" s="80"/>
      <c r="F23" s="80"/>
      <c r="G23" s="80"/>
      <c r="H23" s="80"/>
      <c r="I23" s="80"/>
      <c r="J23" s="80"/>
    </row>
    <row r="24" spans="2:20" ht="15" customHeight="1" x14ac:dyDescent="0.3"/>
    <row r="25" spans="2:20" ht="15" hidden="1" customHeight="1" x14ac:dyDescent="0.3"/>
    <row r="26" spans="2:20" ht="0" hidden="1" customHeight="1" x14ac:dyDescent="0.3"/>
    <row r="27" spans="2:20" ht="0" hidden="1" customHeight="1" x14ac:dyDescent="0.3"/>
    <row r="28" spans="2:20" ht="0" hidden="1" customHeight="1" x14ac:dyDescent="0.3"/>
    <row r="29" spans="2:20" ht="0" hidden="1" customHeight="1" x14ac:dyDescent="0.3"/>
  </sheetData>
  <mergeCells count="5">
    <mergeCell ref="B22:J22"/>
    <mergeCell ref="M3:O3"/>
    <mergeCell ref="M2:T2"/>
    <mergeCell ref="M14:T16"/>
    <mergeCell ref="M17:T17"/>
  </mergeCells>
  <pageMargins left="0.70866141732283472" right="0.70866141732283472" top="0.74803149606299213" bottom="0.74803149606299213" header="0.31496062992125984" footer="0.31496062992125984"/>
  <pageSetup paperSize="9" scale="80" orientation="landscape" r:id="rId1"/>
  <headerFooter>
    <oddHeader>&amp;LFSB Global Shadow Banking Monitoring Dataset 2016&amp;R&amp;A</oddHeader>
    <oddFooter>&amp;CPage &amp;P of &amp;N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U29"/>
  <sheetViews>
    <sheetView showGridLines="0" zoomScaleNormal="100" zoomScaleSheetLayoutView="100" workbookViewId="0">
      <selection activeCell="B23" sqref="B23"/>
    </sheetView>
  </sheetViews>
  <sheetFormatPr defaultColWidth="0" defaultRowHeight="0" customHeight="1" zeroHeight="1" x14ac:dyDescent="0.3"/>
  <cols>
    <col min="1" max="8" width="9.140625" style="1" customWidth="1"/>
    <col min="9" max="9" width="9.7109375" style="1" customWidth="1"/>
    <col min="10" max="10" width="9.140625" style="1" customWidth="1"/>
    <col min="11" max="11" width="5.7109375" style="1" customWidth="1"/>
    <col min="12" max="12" width="9.140625" style="1" customWidth="1"/>
    <col min="13" max="13" width="9.140625" style="68" customWidth="1"/>
    <col min="14" max="14" width="9.140625" style="1" customWidth="1"/>
    <col min="15" max="20" width="10.5703125" style="113" customWidth="1"/>
    <col min="21" max="21" width="9.140625" style="1" customWidth="1"/>
    <col min="22" max="16384" width="0" style="1" hidden="1"/>
  </cols>
  <sheetData>
    <row r="1" spans="1:21" ht="15" customHeight="1" thickBot="1" x14ac:dyDescent="0.35">
      <c r="B1" s="2"/>
      <c r="C1" s="2"/>
      <c r="D1" s="2"/>
      <c r="E1" s="2"/>
      <c r="F1" s="2"/>
      <c r="G1" s="2"/>
      <c r="H1" s="2"/>
      <c r="I1" s="2"/>
      <c r="J1" s="2"/>
    </row>
    <row r="2" spans="1:21" s="5" customFormat="1" ht="37.5" customHeight="1" x14ac:dyDescent="0.25">
      <c r="B2" s="81" t="s">
        <v>29</v>
      </c>
      <c r="C2" s="81"/>
      <c r="D2" s="81"/>
      <c r="E2" s="81"/>
      <c r="F2" s="81"/>
      <c r="G2" s="81"/>
      <c r="H2" s="81"/>
      <c r="I2" s="81"/>
      <c r="J2" s="81"/>
      <c r="M2" s="200" t="s">
        <v>139</v>
      </c>
      <c r="N2" s="200"/>
      <c r="O2" s="200"/>
      <c r="P2" s="200"/>
      <c r="Q2" s="200"/>
      <c r="R2" s="200"/>
      <c r="S2" s="200"/>
      <c r="T2" s="200"/>
    </row>
    <row r="3" spans="1:21" ht="17.25" customHeight="1" thickBot="1" x14ac:dyDescent="0.35">
      <c r="B3" s="67" t="s">
        <v>17</v>
      </c>
      <c r="C3" s="2"/>
      <c r="D3" s="2"/>
      <c r="E3" s="2"/>
      <c r="F3" s="2"/>
      <c r="G3" s="2"/>
      <c r="H3" s="2"/>
      <c r="I3" s="2"/>
      <c r="J3" s="2"/>
      <c r="M3" s="199" t="s">
        <v>17</v>
      </c>
      <c r="N3" s="199"/>
      <c r="O3" s="199"/>
      <c r="P3" s="114"/>
      <c r="Q3" s="114"/>
      <c r="R3" s="114"/>
      <c r="S3" s="114"/>
      <c r="T3" s="114"/>
    </row>
    <row r="4" spans="1:21" ht="16.5" x14ac:dyDescent="0.3">
      <c r="B4" s="69"/>
      <c r="C4" s="70"/>
      <c r="D4" s="3"/>
      <c r="E4" s="3"/>
      <c r="F4" s="3"/>
      <c r="G4" s="3"/>
      <c r="H4" s="3"/>
      <c r="I4" s="3"/>
      <c r="J4" s="3"/>
      <c r="M4" s="110"/>
      <c r="N4" s="58"/>
      <c r="O4" s="115"/>
      <c r="P4" s="115"/>
      <c r="Q4" s="115"/>
      <c r="R4" s="115"/>
      <c r="S4" s="115"/>
      <c r="T4" s="115"/>
    </row>
    <row r="5" spans="1:21" ht="50.25" customHeight="1" thickBot="1" x14ac:dyDescent="0.35">
      <c r="A5" s="5"/>
      <c r="B5" s="30"/>
      <c r="C5" s="71" t="s">
        <v>24</v>
      </c>
      <c r="D5" s="116" t="s">
        <v>90</v>
      </c>
      <c r="E5" s="117" t="s">
        <v>2</v>
      </c>
      <c r="F5" s="117" t="s">
        <v>25</v>
      </c>
      <c r="G5" s="117" t="s">
        <v>3</v>
      </c>
      <c r="H5" s="117" t="s">
        <v>4</v>
      </c>
      <c r="I5" s="202" t="s">
        <v>18</v>
      </c>
      <c r="J5" s="202"/>
      <c r="K5" s="5"/>
      <c r="L5" s="5"/>
      <c r="M5" s="111"/>
      <c r="N5" s="112" t="s">
        <v>136</v>
      </c>
      <c r="O5" s="116" t="s">
        <v>122</v>
      </c>
      <c r="P5" s="175" t="s">
        <v>123</v>
      </c>
      <c r="Q5" s="175" t="s">
        <v>124</v>
      </c>
      <c r="R5" s="175" t="s">
        <v>125</v>
      </c>
      <c r="S5" s="175" t="s">
        <v>126</v>
      </c>
      <c r="T5" s="175" t="s">
        <v>137</v>
      </c>
    </row>
    <row r="6" spans="1:21" ht="16.5" customHeight="1" x14ac:dyDescent="0.3">
      <c r="B6" s="73">
        <v>37621</v>
      </c>
      <c r="C6" s="6">
        <v>9365.6195771773091</v>
      </c>
      <c r="D6" s="122">
        <v>64.891388096622023</v>
      </c>
      <c r="E6" s="6">
        <v>5021.8237607969841</v>
      </c>
      <c r="F6" s="6">
        <v>1406.7150596790982</v>
      </c>
      <c r="G6" s="6">
        <v>842.01868097703402</v>
      </c>
      <c r="H6" s="6"/>
      <c r="I6" s="6">
        <v>2030.1706876275703</v>
      </c>
      <c r="J6" s="6"/>
      <c r="K6" s="82"/>
      <c r="M6" s="74">
        <v>2010</v>
      </c>
      <c r="N6" s="75">
        <v>1108.491370827815</v>
      </c>
      <c r="O6" s="118">
        <v>380.07423786885499</v>
      </c>
      <c r="P6" s="75">
        <v>340.35133222273743</v>
      </c>
      <c r="Q6" s="75">
        <v>50.61977047540519</v>
      </c>
      <c r="R6" s="75">
        <v>5.4228118790467557</v>
      </c>
      <c r="S6" s="75">
        <v>200.57645646284766</v>
      </c>
      <c r="T6" s="75">
        <v>131.44676191892293</v>
      </c>
      <c r="U6" s="82"/>
    </row>
    <row r="7" spans="1:21" ht="16.5" customHeight="1" x14ac:dyDescent="0.3">
      <c r="B7" s="76">
        <v>37986</v>
      </c>
      <c r="C7" s="7">
        <v>10853.848183944094</v>
      </c>
      <c r="D7" s="123">
        <v>72.447586477243547</v>
      </c>
      <c r="E7" s="7">
        <v>5761.960826721097</v>
      </c>
      <c r="F7" s="7">
        <v>1583.4965652414876</v>
      </c>
      <c r="G7" s="7">
        <v>977.6936698252207</v>
      </c>
      <c r="H7" s="7"/>
      <c r="I7" s="7">
        <v>2458.2495356790441</v>
      </c>
      <c r="J7" s="7"/>
      <c r="K7" s="82"/>
      <c r="M7" s="77">
        <v>2011</v>
      </c>
      <c r="N7" s="75">
        <v>1076.9468045492358</v>
      </c>
      <c r="O7" s="119">
        <v>396.03274085348482</v>
      </c>
      <c r="P7" s="75">
        <v>246.26260517090975</v>
      </c>
      <c r="Q7" s="75">
        <v>90.460806445072407</v>
      </c>
      <c r="R7" s="75">
        <v>5.0904743237945906</v>
      </c>
      <c r="S7" s="75">
        <v>161.51194325699458</v>
      </c>
      <c r="T7" s="75">
        <v>177.58823449897946</v>
      </c>
      <c r="U7" s="82"/>
    </row>
    <row r="8" spans="1:21" ht="16.5" customHeight="1" x14ac:dyDescent="0.3">
      <c r="B8" s="76">
        <v>38352</v>
      </c>
      <c r="C8" s="7">
        <v>14111.637601211154</v>
      </c>
      <c r="D8" s="123">
        <v>77.969423755390039</v>
      </c>
      <c r="E8" s="7">
        <v>8087.9438759648019</v>
      </c>
      <c r="F8" s="7">
        <v>1687.1949174765814</v>
      </c>
      <c r="G8" s="7">
        <v>1100.1622081942173</v>
      </c>
      <c r="H8" s="7"/>
      <c r="I8" s="7">
        <v>3158.3671758201658</v>
      </c>
      <c r="J8" s="7"/>
      <c r="K8" s="82"/>
      <c r="M8" s="77">
        <v>2012</v>
      </c>
      <c r="N8" s="75">
        <v>1153.9973937317352</v>
      </c>
      <c r="O8" s="119">
        <v>484.38143638735289</v>
      </c>
      <c r="P8" s="75">
        <v>221.78603602941075</v>
      </c>
      <c r="Q8" s="75">
        <v>91.709809540545109</v>
      </c>
      <c r="R8" s="75">
        <v>4.8978831830654643</v>
      </c>
      <c r="S8" s="75">
        <v>174.05168019249115</v>
      </c>
      <c r="T8" s="75">
        <v>177.17054839886995</v>
      </c>
      <c r="U8" s="82"/>
    </row>
    <row r="9" spans="1:21" ht="16.5" customHeight="1" x14ac:dyDescent="0.3">
      <c r="B9" s="76">
        <v>38717</v>
      </c>
      <c r="C9" s="7">
        <v>16835.103895700129</v>
      </c>
      <c r="D9" s="123">
        <v>86.742183592641155</v>
      </c>
      <c r="E9" s="7">
        <v>9535.6614714986699</v>
      </c>
      <c r="F9" s="7">
        <v>1979.8024980061912</v>
      </c>
      <c r="G9" s="7">
        <v>1345.111450546777</v>
      </c>
      <c r="H9" s="7"/>
      <c r="I9" s="7">
        <v>3887.7862920558541</v>
      </c>
      <c r="J9" s="7"/>
      <c r="K9" s="82"/>
      <c r="M9" s="77">
        <v>2013</v>
      </c>
      <c r="N9" s="75">
        <v>1112.0313203442993</v>
      </c>
      <c r="O9" s="119">
        <v>564.35741807539932</v>
      </c>
      <c r="P9" s="75">
        <v>125.39286279381919</v>
      </c>
      <c r="Q9" s="75">
        <v>15.357060787520837</v>
      </c>
      <c r="R9" s="75">
        <v>4.5308398329255599</v>
      </c>
      <c r="S9" s="75">
        <v>203.98142742301198</v>
      </c>
      <c r="T9" s="75">
        <v>198.41171143162251</v>
      </c>
      <c r="U9" s="82"/>
    </row>
    <row r="10" spans="1:21" ht="16.5" customHeight="1" x14ac:dyDescent="0.3">
      <c r="B10" s="76">
        <v>39082</v>
      </c>
      <c r="C10" s="7">
        <v>18818.192639803186</v>
      </c>
      <c r="D10" s="123">
        <v>115.69904973032888</v>
      </c>
      <c r="E10" s="7">
        <v>10714.059395233784</v>
      </c>
      <c r="F10" s="7">
        <v>2068.8072561132212</v>
      </c>
      <c r="G10" s="7">
        <v>1511.5830168020655</v>
      </c>
      <c r="H10" s="7"/>
      <c r="I10" s="7">
        <v>4408.0439219237896</v>
      </c>
      <c r="J10" s="7"/>
      <c r="K10" s="82"/>
      <c r="M10" s="77">
        <v>2014</v>
      </c>
      <c r="N10" s="75">
        <v>1422.6161820369332</v>
      </c>
      <c r="O10" s="119">
        <v>653.86319825064254</v>
      </c>
      <c r="P10" s="75">
        <v>126.01126603587113</v>
      </c>
      <c r="Q10" s="75">
        <v>252.57032401086798</v>
      </c>
      <c r="R10" s="75">
        <v>4.4138268968220711</v>
      </c>
      <c r="S10" s="75">
        <v>175.2910831108598</v>
      </c>
      <c r="T10" s="75">
        <v>210.46648373186986</v>
      </c>
      <c r="U10" s="82"/>
    </row>
    <row r="11" spans="1:21" ht="16.5" customHeight="1" x14ac:dyDescent="0.3">
      <c r="B11" s="76">
        <v>39447</v>
      </c>
      <c r="C11" s="7">
        <v>22513.717305864098</v>
      </c>
      <c r="D11" s="123">
        <v>124.6880871598697</v>
      </c>
      <c r="E11" s="7">
        <v>12821.533137782344</v>
      </c>
      <c r="F11" s="7">
        <v>2166.3374917206238</v>
      </c>
      <c r="G11" s="7">
        <v>1528.9636248124468</v>
      </c>
      <c r="H11" s="7"/>
      <c r="I11" s="7">
        <v>5872.1949643888001</v>
      </c>
      <c r="J11" s="7"/>
      <c r="K11" s="82"/>
      <c r="M11" s="77">
        <v>2015</v>
      </c>
      <c r="N11" s="75">
        <v>1325.1206054228637</v>
      </c>
      <c r="O11" s="120">
        <v>640.71804767750723</v>
      </c>
      <c r="P11" s="108">
        <v>178.83107221363241</v>
      </c>
      <c r="Q11" s="108">
        <v>136.72258343583997</v>
      </c>
      <c r="R11" s="108">
        <v>3.9651455142675625</v>
      </c>
      <c r="S11" s="108">
        <v>142.58418508159616</v>
      </c>
      <c r="T11" s="108">
        <v>222.29957150002031</v>
      </c>
      <c r="U11" s="82"/>
    </row>
    <row r="12" spans="1:21" ht="16.5" customHeight="1" x14ac:dyDescent="0.3">
      <c r="B12" s="76">
        <v>39813</v>
      </c>
      <c r="C12" s="7">
        <v>33197.971110486898</v>
      </c>
      <c r="D12" s="123">
        <v>322.37526865732167</v>
      </c>
      <c r="E12" s="7">
        <v>20912.717122426635</v>
      </c>
      <c r="F12" s="7">
        <v>1999.151778207329</v>
      </c>
      <c r="G12" s="7">
        <v>1309.4959380364701</v>
      </c>
      <c r="H12" s="7"/>
      <c r="I12" s="7">
        <v>8654.2310031591824</v>
      </c>
      <c r="J12" s="7"/>
      <c r="K12" s="82"/>
      <c r="M12" s="74">
        <v>2016</v>
      </c>
      <c r="N12" s="75">
        <v>1679.8234630408115</v>
      </c>
      <c r="O12" s="172">
        <v>730.48094400234925</v>
      </c>
      <c r="P12" s="171">
        <v>237.2997672813122</v>
      </c>
      <c r="Q12" s="171">
        <v>179.24162044769466</v>
      </c>
      <c r="R12" s="171">
        <v>4.0254666864921127</v>
      </c>
      <c r="S12" s="171">
        <v>211.1179509474608</v>
      </c>
      <c r="T12" s="171">
        <v>317.65771367550252</v>
      </c>
      <c r="U12" s="82"/>
    </row>
    <row r="13" spans="1:21" ht="16.5" customHeight="1" x14ac:dyDescent="0.3">
      <c r="B13" s="76">
        <v>40178</v>
      </c>
      <c r="C13" s="7">
        <v>28120.922310811176</v>
      </c>
      <c r="D13" s="123">
        <v>321.2992876356804</v>
      </c>
      <c r="E13" s="7">
        <v>16105.654307303425</v>
      </c>
      <c r="F13" s="7">
        <v>2112.5091661147085</v>
      </c>
      <c r="G13" s="7">
        <v>1519.7042403925439</v>
      </c>
      <c r="H13" s="7"/>
      <c r="I13" s="7">
        <v>8061.7553093648748</v>
      </c>
      <c r="J13" s="7"/>
      <c r="K13" s="82"/>
      <c r="M13" s="77">
        <v>2017</v>
      </c>
      <c r="N13" s="75">
        <v>1932.8589490374989</v>
      </c>
      <c r="O13" s="121">
        <v>840.76741346369965</v>
      </c>
      <c r="P13" s="109">
        <v>263.56462743049872</v>
      </c>
      <c r="Q13" s="109">
        <v>157.8110004190379</v>
      </c>
      <c r="R13" s="109">
        <v>4.1819373715409514</v>
      </c>
      <c r="S13" s="109">
        <v>221.8131712070182</v>
      </c>
      <c r="T13" s="109">
        <v>444.72079914570355</v>
      </c>
    </row>
    <row r="14" spans="1:21" ht="16.5" customHeight="1" x14ac:dyDescent="0.3">
      <c r="B14" s="76">
        <v>40543</v>
      </c>
      <c r="C14" s="7">
        <v>30497.992816229609</v>
      </c>
      <c r="D14" s="123">
        <v>333.75147001176015</v>
      </c>
      <c r="E14" s="7">
        <v>16411.255896943727</v>
      </c>
      <c r="F14" s="7">
        <v>2256.7271617621218</v>
      </c>
      <c r="G14" s="7">
        <v>1742.482326065505</v>
      </c>
      <c r="H14" s="7"/>
      <c r="I14" s="7">
        <v>9753.7759614465049</v>
      </c>
      <c r="J14" s="7"/>
      <c r="K14" s="82"/>
      <c r="M14" s="195" t="s">
        <v>169</v>
      </c>
      <c r="N14" s="195"/>
      <c r="O14" s="195"/>
      <c r="P14" s="195"/>
      <c r="Q14" s="195"/>
      <c r="R14" s="195"/>
      <c r="S14" s="195"/>
      <c r="T14" s="195"/>
    </row>
    <row r="15" spans="1:21" ht="16.5" customHeight="1" x14ac:dyDescent="0.3">
      <c r="B15" s="76">
        <v>40908</v>
      </c>
      <c r="C15" s="7">
        <v>33154.542751375935</v>
      </c>
      <c r="D15" s="123">
        <v>392.33566282323363</v>
      </c>
      <c r="E15" s="7">
        <v>18409.118803984918</v>
      </c>
      <c r="F15" s="7">
        <v>2264.877650414307</v>
      </c>
      <c r="G15" s="7">
        <v>1951.9309533786616</v>
      </c>
      <c r="H15" s="7"/>
      <c r="I15" s="7">
        <v>10136.279680774827</v>
      </c>
      <c r="J15" s="7"/>
      <c r="K15" s="82"/>
      <c r="M15" s="196"/>
      <c r="N15" s="196"/>
      <c r="O15" s="196"/>
      <c r="P15" s="196"/>
      <c r="Q15" s="196"/>
      <c r="R15" s="196"/>
      <c r="S15" s="196"/>
      <c r="T15" s="196"/>
    </row>
    <row r="16" spans="1:21" ht="16.5" customHeight="1" x14ac:dyDescent="0.3">
      <c r="B16" s="76">
        <v>41274</v>
      </c>
      <c r="C16" s="7">
        <v>31644.739011926766</v>
      </c>
      <c r="D16" s="123">
        <v>554.72634125900595</v>
      </c>
      <c r="E16" s="7">
        <v>17280.128144473434</v>
      </c>
      <c r="F16" s="7">
        <v>2361.6151232106413</v>
      </c>
      <c r="G16" s="7">
        <v>2167.2258343583994</v>
      </c>
      <c r="H16" s="7"/>
      <c r="I16" s="7">
        <v>9281.0435686252185</v>
      </c>
      <c r="J16" s="7"/>
      <c r="K16" s="82"/>
      <c r="M16" s="196"/>
      <c r="N16" s="196"/>
      <c r="O16" s="196"/>
      <c r="P16" s="196"/>
      <c r="Q16" s="196"/>
      <c r="R16" s="196"/>
      <c r="S16" s="196"/>
      <c r="T16" s="196"/>
    </row>
    <row r="17" spans="2:20" ht="16.5" customHeight="1" thickBot="1" x14ac:dyDescent="0.35">
      <c r="B17" s="76">
        <v>41639</v>
      </c>
      <c r="C17" s="7">
        <v>29484.869717381152</v>
      </c>
      <c r="D17" s="123">
        <v>542.29037970234799</v>
      </c>
      <c r="E17" s="7">
        <v>15126.391273199151</v>
      </c>
      <c r="F17" s="7">
        <v>2420.0461374173756</v>
      </c>
      <c r="G17" s="7">
        <v>2306.9817110261024</v>
      </c>
      <c r="H17" s="7"/>
      <c r="I17" s="7">
        <v>9089.1602160362017</v>
      </c>
      <c r="J17" s="7"/>
      <c r="K17" s="82"/>
      <c r="M17" s="201" t="s">
        <v>57</v>
      </c>
      <c r="N17" s="201"/>
      <c r="O17" s="201"/>
      <c r="P17" s="201"/>
      <c r="Q17" s="201"/>
      <c r="R17" s="201"/>
      <c r="S17" s="201"/>
      <c r="T17" s="201"/>
    </row>
    <row r="18" spans="2:20" ht="16.5" customHeight="1" x14ac:dyDescent="0.3">
      <c r="B18" s="78">
        <v>42004</v>
      </c>
      <c r="C18" s="79">
        <v>30176.927015977242</v>
      </c>
      <c r="D18" s="124">
        <v>549.59110017707735</v>
      </c>
      <c r="E18" s="79">
        <v>15152.648724638075</v>
      </c>
      <c r="F18" s="79">
        <v>2606.8463618053775</v>
      </c>
      <c r="G18" s="79">
        <v>2411.635734465186</v>
      </c>
      <c r="H18" s="79"/>
      <c r="I18" s="79">
        <v>9456.2050948914712</v>
      </c>
      <c r="J18" s="79"/>
      <c r="K18" s="82"/>
    </row>
    <row r="19" spans="2:20" ht="16.5" customHeight="1" x14ac:dyDescent="0.3">
      <c r="B19" s="105">
        <v>42369</v>
      </c>
      <c r="C19" s="146">
        <v>27717.583813818252</v>
      </c>
      <c r="D19" s="147">
        <v>567.0447018748564</v>
      </c>
      <c r="E19" s="146">
        <v>13798.886170399708</v>
      </c>
      <c r="F19" s="146">
        <v>2628.8507914408142</v>
      </c>
      <c r="G19" s="146">
        <v>2501.0827396964005</v>
      </c>
      <c r="H19" s="146"/>
      <c r="I19" s="146">
        <v>8221.7194104064802</v>
      </c>
      <c r="J19" s="146"/>
      <c r="K19" s="82"/>
    </row>
    <row r="20" spans="2:20" ht="16.5" customHeight="1" x14ac:dyDescent="0.3">
      <c r="B20" s="76">
        <v>42735</v>
      </c>
      <c r="C20" s="160">
        <v>31462.581587764638</v>
      </c>
      <c r="D20" s="162">
        <v>662.35553332702523</v>
      </c>
      <c r="E20" s="160">
        <v>15554.660106246369</v>
      </c>
      <c r="F20" s="160">
        <v>2653.655767177172</v>
      </c>
      <c r="G20" s="160">
        <v>2865.4537098365759</v>
      </c>
      <c r="H20" s="160"/>
      <c r="I20" s="160">
        <v>9726.4564711775238</v>
      </c>
      <c r="J20" s="160"/>
      <c r="K20" s="82"/>
    </row>
    <row r="21" spans="2:20" ht="16.5" customHeight="1" x14ac:dyDescent="0.3">
      <c r="B21" s="164">
        <v>43100</v>
      </c>
      <c r="C21" s="148">
        <v>31758.691394908965</v>
      </c>
      <c r="D21" s="149">
        <v>728.83385825707296</v>
      </c>
      <c r="E21" s="148">
        <v>15114.022898390085</v>
      </c>
      <c r="F21" s="148">
        <v>2739.47741926763</v>
      </c>
      <c r="G21" s="148">
        <v>2999.4795820435534</v>
      </c>
      <c r="H21" s="148"/>
      <c r="I21" s="148">
        <v>10176.877636950649</v>
      </c>
      <c r="J21" s="148"/>
      <c r="K21" s="82"/>
    </row>
    <row r="22" spans="2:20" ht="50.1" customHeight="1" x14ac:dyDescent="0.3">
      <c r="B22" s="203" t="s">
        <v>193</v>
      </c>
      <c r="C22" s="204"/>
      <c r="D22" s="204"/>
      <c r="E22" s="204"/>
      <c r="F22" s="204"/>
      <c r="G22" s="204"/>
      <c r="H22" s="204"/>
      <c r="I22" s="204"/>
      <c r="J22" s="204"/>
    </row>
    <row r="23" spans="2:20" ht="16.5" customHeight="1" thickBot="1" x14ac:dyDescent="0.35">
      <c r="B23" s="103" t="s">
        <v>57</v>
      </c>
      <c r="C23" s="80"/>
      <c r="D23" s="80"/>
      <c r="E23" s="80"/>
      <c r="F23" s="80"/>
      <c r="G23" s="80"/>
      <c r="H23" s="80"/>
      <c r="I23" s="80"/>
      <c r="J23" s="80"/>
    </row>
    <row r="24" spans="2:20" ht="15" customHeight="1" x14ac:dyDescent="0.3"/>
    <row r="25" spans="2:20" ht="15" hidden="1" customHeight="1" x14ac:dyDescent="0.3"/>
    <row r="26" spans="2:20" ht="0" hidden="1" customHeight="1" x14ac:dyDescent="0.3"/>
    <row r="27" spans="2:20" ht="0" hidden="1" customHeight="1" x14ac:dyDescent="0.3"/>
    <row r="28" spans="2:20" ht="0" hidden="1" customHeight="1" x14ac:dyDescent="0.3"/>
    <row r="29" spans="2:20" ht="0" hidden="1" customHeight="1" x14ac:dyDescent="0.3"/>
  </sheetData>
  <mergeCells count="6">
    <mergeCell ref="B22:J22"/>
    <mergeCell ref="M3:O3"/>
    <mergeCell ref="M2:T2"/>
    <mergeCell ref="M14:T16"/>
    <mergeCell ref="M17:T17"/>
    <mergeCell ref="I5:J5"/>
  </mergeCells>
  <pageMargins left="0.70866141732283472" right="0.70866141732283472" top="0.74803149606299213" bottom="0.74803149606299213" header="0.31496062992125984" footer="0.31496062992125984"/>
  <pageSetup paperSize="9" scale="80" orientation="landscape" r:id="rId1"/>
  <headerFooter>
    <oddHeader>&amp;LFSB Global Shadow Banking Monitoring Dataset 2016&amp;R&amp;A</oddHeader>
    <oddFooter>&amp;CPage &amp;P of &amp;N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U26"/>
  <sheetViews>
    <sheetView showGridLines="0" zoomScaleNormal="100" zoomScaleSheetLayoutView="100" workbookViewId="0">
      <selection activeCell="K11" sqref="K11"/>
    </sheetView>
  </sheetViews>
  <sheetFormatPr defaultColWidth="0" defaultRowHeight="0" customHeight="1" zeroHeight="1" x14ac:dyDescent="0.3"/>
  <cols>
    <col min="1" max="8" width="9.140625" style="1" customWidth="1"/>
    <col min="9" max="9" width="9.7109375" style="1" customWidth="1"/>
    <col min="10" max="10" width="9.140625" style="1" customWidth="1"/>
    <col min="11" max="11" width="5.7109375" style="1" customWidth="1"/>
    <col min="12" max="12" width="9.140625" style="1" customWidth="1"/>
    <col min="13" max="13" width="9.140625" style="68" customWidth="1"/>
    <col min="14" max="14" width="9.140625" style="1" customWidth="1"/>
    <col min="15" max="20" width="10.5703125" style="113" customWidth="1"/>
    <col min="21" max="21" width="9.140625" style="1" customWidth="1"/>
    <col min="22" max="16384" width="0" style="1" hidden="1"/>
  </cols>
  <sheetData>
    <row r="1" spans="1:21" ht="15" customHeight="1" thickBot="1" x14ac:dyDescent="0.35">
      <c r="B1" s="2"/>
      <c r="C1" s="2"/>
      <c r="D1" s="2"/>
      <c r="E1" s="2"/>
      <c r="F1" s="2"/>
      <c r="G1" s="2"/>
      <c r="H1" s="2"/>
      <c r="I1" s="2"/>
      <c r="J1" s="2"/>
    </row>
    <row r="2" spans="1:21" s="5" customFormat="1" ht="37.5" customHeight="1" x14ac:dyDescent="0.25">
      <c r="B2" s="81" t="s">
        <v>28</v>
      </c>
      <c r="C2" s="81"/>
      <c r="D2" s="81"/>
      <c r="E2" s="81"/>
      <c r="F2" s="81"/>
      <c r="G2" s="81"/>
      <c r="H2" s="81"/>
      <c r="I2" s="81"/>
      <c r="J2" s="81"/>
      <c r="M2" s="200" t="s">
        <v>138</v>
      </c>
      <c r="N2" s="200"/>
      <c r="O2" s="200"/>
      <c r="P2" s="200"/>
      <c r="Q2" s="200"/>
      <c r="R2" s="200"/>
      <c r="S2" s="200"/>
      <c r="T2" s="200"/>
    </row>
    <row r="3" spans="1:21" ht="17.25" customHeight="1" thickBot="1" x14ac:dyDescent="0.35">
      <c r="B3" s="67" t="s">
        <v>17</v>
      </c>
      <c r="C3" s="2"/>
      <c r="D3" s="2"/>
      <c r="E3" s="2"/>
      <c r="F3" s="2"/>
      <c r="G3" s="2"/>
      <c r="H3" s="2"/>
      <c r="I3" s="2"/>
      <c r="J3" s="2"/>
      <c r="M3" s="199" t="s">
        <v>17</v>
      </c>
      <c r="N3" s="199"/>
      <c r="O3" s="199"/>
      <c r="P3" s="114"/>
      <c r="Q3" s="114"/>
      <c r="R3" s="114"/>
      <c r="S3" s="114"/>
      <c r="T3" s="114"/>
    </row>
    <row r="4" spans="1:21" ht="16.5" x14ac:dyDescent="0.3">
      <c r="B4" s="69"/>
      <c r="C4" s="70"/>
      <c r="D4" s="3"/>
      <c r="E4" s="3"/>
      <c r="F4" s="3"/>
      <c r="G4" s="3"/>
      <c r="H4" s="3"/>
      <c r="I4" s="3"/>
      <c r="J4" s="3"/>
      <c r="M4" s="110"/>
      <c r="N4" s="58"/>
      <c r="O4" s="115"/>
      <c r="P4" s="115"/>
      <c r="Q4" s="115"/>
      <c r="R4" s="115"/>
      <c r="S4" s="115"/>
      <c r="T4" s="115"/>
    </row>
    <row r="5" spans="1:21" ht="50.25" customHeight="1" thickBot="1" x14ac:dyDescent="0.35">
      <c r="A5" s="5"/>
      <c r="B5" s="30"/>
      <c r="C5" s="71" t="s">
        <v>24</v>
      </c>
      <c r="D5" s="116" t="s">
        <v>90</v>
      </c>
      <c r="E5" s="117" t="s">
        <v>2</v>
      </c>
      <c r="F5" s="117" t="s">
        <v>25</v>
      </c>
      <c r="G5" s="117" t="s">
        <v>3</v>
      </c>
      <c r="H5" s="117" t="s">
        <v>4</v>
      </c>
      <c r="I5" s="117" t="s">
        <v>5</v>
      </c>
      <c r="J5" s="117" t="s">
        <v>6</v>
      </c>
      <c r="K5" s="5"/>
      <c r="L5" s="5"/>
      <c r="M5" s="111"/>
      <c r="N5" s="112" t="s">
        <v>136</v>
      </c>
      <c r="O5" s="116" t="s">
        <v>122</v>
      </c>
      <c r="P5" s="175" t="s">
        <v>123</v>
      </c>
      <c r="Q5" s="175" t="s">
        <v>124</v>
      </c>
      <c r="R5" s="175" t="s">
        <v>125</v>
      </c>
      <c r="S5" s="175" t="s">
        <v>126</v>
      </c>
      <c r="T5" s="175" t="s">
        <v>137</v>
      </c>
    </row>
    <row r="6" spans="1:21" ht="16.5" customHeight="1" x14ac:dyDescent="0.3">
      <c r="B6" s="73">
        <v>37621</v>
      </c>
      <c r="C6" s="6">
        <v>43386.7261</v>
      </c>
      <c r="D6" s="122">
        <v>753.649</v>
      </c>
      <c r="E6" s="6">
        <v>9724.73</v>
      </c>
      <c r="F6" s="6">
        <v>4518.2039999999997</v>
      </c>
      <c r="G6" s="6">
        <v>8786.5889999999999</v>
      </c>
      <c r="H6" s="6">
        <v>5710.8220000000001</v>
      </c>
      <c r="I6" s="6">
        <v>13892.732099999999</v>
      </c>
      <c r="J6" s="6"/>
      <c r="K6" s="82"/>
      <c r="M6" s="74">
        <v>2010</v>
      </c>
      <c r="N6" s="75">
        <v>14052.887000000001</v>
      </c>
      <c r="O6" s="118">
        <v>6583.1220000000003</v>
      </c>
      <c r="P6" s="75">
        <v>1794.472</v>
      </c>
      <c r="Q6" s="75">
        <v>2432.6039999999998</v>
      </c>
      <c r="R6" s="75">
        <v>60.17</v>
      </c>
      <c r="S6" s="75">
        <v>2345.4949999999999</v>
      </c>
      <c r="T6" s="75">
        <v>837.024</v>
      </c>
      <c r="U6" s="82"/>
    </row>
    <row r="7" spans="1:21" ht="16.5" customHeight="1" x14ac:dyDescent="0.3">
      <c r="B7" s="76">
        <v>37986</v>
      </c>
      <c r="C7" s="7">
        <v>48121.599157999997</v>
      </c>
      <c r="D7" s="123">
        <v>796.83900000000006</v>
      </c>
      <c r="E7" s="7">
        <v>10515.726000000001</v>
      </c>
      <c r="F7" s="7">
        <v>5098.741</v>
      </c>
      <c r="G7" s="7">
        <v>9681.81</v>
      </c>
      <c r="H7" s="7">
        <v>6141.0529999999999</v>
      </c>
      <c r="I7" s="7">
        <v>15887.430157999999</v>
      </c>
      <c r="J7" s="7"/>
      <c r="K7" s="82"/>
      <c r="M7" s="77">
        <v>2011</v>
      </c>
      <c r="N7" s="75">
        <v>14026.315000000002</v>
      </c>
      <c r="O7" s="119">
        <v>6935.2780000000002</v>
      </c>
      <c r="P7" s="75">
        <v>1791.056</v>
      </c>
      <c r="Q7" s="75">
        <v>2457.7220000000002</v>
      </c>
      <c r="R7" s="75">
        <v>53.45</v>
      </c>
      <c r="S7" s="75">
        <v>2070.6640000000002</v>
      </c>
      <c r="T7" s="75">
        <v>718.14499999999998</v>
      </c>
      <c r="U7" s="82"/>
    </row>
    <row r="8" spans="1:21" ht="16.5" customHeight="1" x14ac:dyDescent="0.3">
      <c r="B8" s="76">
        <v>38352</v>
      </c>
      <c r="C8" s="7">
        <v>53160.230711999997</v>
      </c>
      <c r="D8" s="123">
        <v>841.27599999999995</v>
      </c>
      <c r="E8" s="7">
        <v>11760.805</v>
      </c>
      <c r="F8" s="7">
        <v>5598.46</v>
      </c>
      <c r="G8" s="7">
        <v>10632.752</v>
      </c>
      <c r="H8" s="7">
        <v>6269.6779999999999</v>
      </c>
      <c r="I8" s="7">
        <v>18057.259712000003</v>
      </c>
      <c r="J8" s="7"/>
      <c r="K8" s="82"/>
      <c r="M8" s="77">
        <v>2012</v>
      </c>
      <c r="N8" s="75">
        <v>14356.958926000001</v>
      </c>
      <c r="O8" s="119">
        <v>8061.0450000000001</v>
      </c>
      <c r="P8" s="75">
        <v>1246.7429259999999</v>
      </c>
      <c r="Q8" s="75">
        <v>2445.4050000000002</v>
      </c>
      <c r="R8" s="75">
        <v>51.750999999999998</v>
      </c>
      <c r="S8" s="75">
        <v>1843.0609999999999</v>
      </c>
      <c r="T8" s="75">
        <v>708.95399999999995</v>
      </c>
      <c r="U8" s="82"/>
    </row>
    <row r="9" spans="1:21" ht="16.5" customHeight="1" x14ac:dyDescent="0.3">
      <c r="B9" s="76">
        <v>38717</v>
      </c>
      <c r="C9" s="7">
        <v>57549.229712</v>
      </c>
      <c r="D9" s="123">
        <v>878.65899999999999</v>
      </c>
      <c r="E9" s="7">
        <v>12765.561</v>
      </c>
      <c r="F9" s="7">
        <v>5854.9319999999998</v>
      </c>
      <c r="G9" s="7">
        <v>11373.769</v>
      </c>
      <c r="H9" s="7">
        <v>6370.4849999999997</v>
      </c>
      <c r="I9" s="7">
        <v>20305.823712000001</v>
      </c>
      <c r="J9" s="7"/>
      <c r="K9" s="82"/>
      <c r="M9" s="77">
        <v>2013</v>
      </c>
      <c r="N9" s="75">
        <v>14184.794664999998</v>
      </c>
      <c r="O9" s="119">
        <v>8448.8850000000002</v>
      </c>
      <c r="P9" s="75">
        <v>1256.280665</v>
      </c>
      <c r="Q9" s="75">
        <v>2367.87</v>
      </c>
      <c r="R9" s="75">
        <v>51.183999999999997</v>
      </c>
      <c r="S9" s="75">
        <v>1510.498</v>
      </c>
      <c r="T9" s="75">
        <v>550.077</v>
      </c>
      <c r="U9" s="82"/>
    </row>
    <row r="10" spans="1:21" ht="16.5" customHeight="1" x14ac:dyDescent="0.3">
      <c r="B10" s="76">
        <v>39082</v>
      </c>
      <c r="C10" s="7">
        <v>63528.033557999996</v>
      </c>
      <c r="D10" s="123">
        <v>908.21900000000005</v>
      </c>
      <c r="E10" s="7">
        <v>13965.95</v>
      </c>
      <c r="F10" s="7">
        <v>6260.5450000000001</v>
      </c>
      <c r="G10" s="7">
        <v>12184.87</v>
      </c>
      <c r="H10" s="7">
        <v>6716.18</v>
      </c>
      <c r="I10" s="7">
        <v>23492.269558</v>
      </c>
      <c r="J10" s="7"/>
      <c r="K10" s="82"/>
      <c r="M10" s="77">
        <v>2014</v>
      </c>
      <c r="N10" s="75">
        <v>14416.378575000001</v>
      </c>
      <c r="O10" s="119">
        <v>8811.7219999999998</v>
      </c>
      <c r="P10" s="75">
        <v>1317.5445749999999</v>
      </c>
      <c r="Q10" s="75">
        <v>2267.4699999999998</v>
      </c>
      <c r="R10" s="75">
        <v>47.378999999999998</v>
      </c>
      <c r="S10" s="75">
        <v>1424.076</v>
      </c>
      <c r="T10" s="75">
        <v>548.18700000000001</v>
      </c>
      <c r="U10" s="82"/>
    </row>
    <row r="11" spans="1:21" ht="16.5" customHeight="1" x14ac:dyDescent="0.3">
      <c r="B11" s="76">
        <v>39447</v>
      </c>
      <c r="C11" s="7">
        <v>69914.419596000007</v>
      </c>
      <c r="D11" s="123">
        <v>950.93100000000004</v>
      </c>
      <c r="E11" s="7">
        <v>15314.951999999999</v>
      </c>
      <c r="F11" s="7">
        <v>6559.3940000000002</v>
      </c>
      <c r="G11" s="7">
        <v>12842.906999999999</v>
      </c>
      <c r="H11" s="7">
        <v>7640.0780000000004</v>
      </c>
      <c r="I11" s="7">
        <v>26606.157596000001</v>
      </c>
      <c r="J11" s="7"/>
      <c r="K11" s="82"/>
      <c r="M11" s="77">
        <v>2015</v>
      </c>
      <c r="N11" s="75">
        <v>14045.211000000001</v>
      </c>
      <c r="O11" s="120">
        <v>8744.5390000000007</v>
      </c>
      <c r="P11" s="108">
        <v>1164.1400000000001</v>
      </c>
      <c r="Q11" s="108">
        <v>2063.5410000000002</v>
      </c>
      <c r="R11" s="108">
        <v>47.582000000000001</v>
      </c>
      <c r="S11" s="108">
        <v>1346.578</v>
      </c>
      <c r="T11" s="108">
        <v>678.83100000000002</v>
      </c>
      <c r="U11" s="82"/>
    </row>
    <row r="12" spans="1:21" ht="16.5" customHeight="1" x14ac:dyDescent="0.3">
      <c r="B12" s="76">
        <v>39813</v>
      </c>
      <c r="C12" s="7">
        <v>68257.912746000002</v>
      </c>
      <c r="D12" s="123">
        <v>2270.739</v>
      </c>
      <c r="E12" s="7">
        <v>16872.109</v>
      </c>
      <c r="F12" s="7">
        <v>5823.4709999999995</v>
      </c>
      <c r="G12" s="7">
        <v>12114.286</v>
      </c>
      <c r="H12" s="7">
        <v>8370.6370000000006</v>
      </c>
      <c r="I12" s="7">
        <v>22806.670746</v>
      </c>
      <c r="J12" s="7"/>
      <c r="K12" s="82"/>
      <c r="M12" s="77">
        <v>2016</v>
      </c>
      <c r="N12" s="75">
        <v>13990.962</v>
      </c>
      <c r="O12" s="172">
        <v>8789.08</v>
      </c>
      <c r="P12" s="171">
        <v>1129.3610000000001</v>
      </c>
      <c r="Q12" s="171">
        <v>1857.8019999999999</v>
      </c>
      <c r="R12" s="171">
        <v>47.515999999999998</v>
      </c>
      <c r="S12" s="171">
        <v>1229.1120000000001</v>
      </c>
      <c r="T12" s="171">
        <v>938.09100000000001</v>
      </c>
      <c r="U12" s="82"/>
    </row>
    <row r="13" spans="1:21" ht="16.5" customHeight="1" x14ac:dyDescent="0.3">
      <c r="B13" s="76">
        <v>40178</v>
      </c>
      <c r="C13" s="7">
        <v>70014.094113730796</v>
      </c>
      <c r="D13" s="123">
        <v>2266.2040000000002</v>
      </c>
      <c r="E13" s="7">
        <v>16885.348999999998</v>
      </c>
      <c r="F13" s="7">
        <v>6448.0839999999998</v>
      </c>
      <c r="G13" s="7">
        <v>13181.008</v>
      </c>
      <c r="H13" s="7">
        <v>8425.16</v>
      </c>
      <c r="I13" s="7">
        <v>22808.2891137308</v>
      </c>
      <c r="J13" s="7"/>
      <c r="K13" s="82"/>
      <c r="M13" s="173">
        <v>2017</v>
      </c>
      <c r="N13" s="75">
        <v>14894.936</v>
      </c>
      <c r="O13" s="121">
        <v>9643.5110000000004</v>
      </c>
      <c r="P13" s="109">
        <v>1110.0250000000001</v>
      </c>
      <c r="Q13" s="109">
        <v>1949.0260000000001</v>
      </c>
      <c r="R13" s="109">
        <v>48.256999999999998</v>
      </c>
      <c r="S13" s="109">
        <v>1174.2080000000001</v>
      </c>
      <c r="T13" s="109">
        <v>969.90899999999999</v>
      </c>
    </row>
    <row r="14" spans="1:21" ht="16.5" customHeight="1" x14ac:dyDescent="0.3">
      <c r="B14" s="76">
        <v>40543</v>
      </c>
      <c r="C14" s="7">
        <v>71485.941767996803</v>
      </c>
      <c r="D14" s="123">
        <v>2451.665</v>
      </c>
      <c r="E14" s="7">
        <v>16994.715</v>
      </c>
      <c r="F14" s="7">
        <v>6941.2510000000002</v>
      </c>
      <c r="G14" s="7">
        <v>14553.811</v>
      </c>
      <c r="H14" s="7">
        <v>7869.1670000000004</v>
      </c>
      <c r="I14" s="7">
        <v>22675.332767996799</v>
      </c>
      <c r="J14" s="7"/>
      <c r="K14" s="82"/>
      <c r="M14" s="195" t="s">
        <v>169</v>
      </c>
      <c r="N14" s="195"/>
      <c r="O14" s="195"/>
      <c r="P14" s="195"/>
      <c r="Q14" s="195"/>
      <c r="R14" s="195"/>
      <c r="S14" s="195"/>
      <c r="T14" s="195"/>
    </row>
    <row r="15" spans="1:21" ht="16.5" customHeight="1" x14ac:dyDescent="0.3">
      <c r="B15" s="76">
        <v>40908</v>
      </c>
      <c r="C15" s="7">
        <v>73085.5428460783</v>
      </c>
      <c r="D15" s="123">
        <v>2945.2379999999998</v>
      </c>
      <c r="E15" s="7">
        <v>17906.305</v>
      </c>
      <c r="F15" s="7">
        <v>7283.8339999999998</v>
      </c>
      <c r="G15" s="7">
        <v>14926.687</v>
      </c>
      <c r="H15" s="7">
        <v>7792.0959999999995</v>
      </c>
      <c r="I15" s="7">
        <v>22231.382846078301</v>
      </c>
      <c r="J15" s="7"/>
      <c r="K15" s="82"/>
      <c r="M15" s="196"/>
      <c r="N15" s="196"/>
      <c r="O15" s="196"/>
      <c r="P15" s="196"/>
      <c r="Q15" s="196"/>
      <c r="R15" s="196"/>
      <c r="S15" s="196"/>
      <c r="T15" s="196"/>
    </row>
    <row r="16" spans="1:21" ht="16.5" customHeight="1" x14ac:dyDescent="0.3">
      <c r="B16" s="76">
        <v>41274</v>
      </c>
      <c r="C16" s="7">
        <v>77244.184902673602</v>
      </c>
      <c r="D16" s="123">
        <v>2954.962</v>
      </c>
      <c r="E16" s="7">
        <v>19227.305</v>
      </c>
      <c r="F16" s="7">
        <v>7667.3490000000002</v>
      </c>
      <c r="G16" s="7">
        <v>15765.39</v>
      </c>
      <c r="H16" s="7">
        <v>7717.8360000000002</v>
      </c>
      <c r="I16" s="7">
        <v>23911.342902673598</v>
      </c>
      <c r="J16" s="7"/>
      <c r="K16" s="82"/>
      <c r="M16" s="196"/>
      <c r="N16" s="196"/>
      <c r="O16" s="196"/>
      <c r="P16" s="196"/>
      <c r="Q16" s="196"/>
      <c r="R16" s="196"/>
      <c r="S16" s="196"/>
      <c r="T16" s="196"/>
    </row>
    <row r="17" spans="2:20" ht="16.5" customHeight="1" thickBot="1" x14ac:dyDescent="0.35">
      <c r="B17" s="76">
        <v>41639</v>
      </c>
      <c r="C17" s="7">
        <v>82654.278329802401</v>
      </c>
      <c r="D17" s="123">
        <v>4073.7669999999998</v>
      </c>
      <c r="E17" s="7">
        <v>20083.974999999999</v>
      </c>
      <c r="F17" s="7">
        <v>7934.5630000000001</v>
      </c>
      <c r="G17" s="7">
        <v>16975.776000000002</v>
      </c>
      <c r="H17" s="7">
        <v>7934.7889999999998</v>
      </c>
      <c r="I17" s="7">
        <v>25651.408329802402</v>
      </c>
      <c r="J17" s="7"/>
      <c r="K17" s="82"/>
      <c r="M17" s="201" t="s">
        <v>57</v>
      </c>
      <c r="N17" s="201"/>
      <c r="O17" s="201"/>
      <c r="P17" s="201"/>
      <c r="Q17" s="201"/>
      <c r="R17" s="201"/>
      <c r="S17" s="201"/>
      <c r="T17" s="201"/>
    </row>
    <row r="18" spans="2:20" ht="16.5" customHeight="1" x14ac:dyDescent="0.3">
      <c r="B18" s="78">
        <v>42004</v>
      </c>
      <c r="C18" s="79">
        <v>86438.389960041604</v>
      </c>
      <c r="D18" s="124">
        <v>4555.384</v>
      </c>
      <c r="E18" s="79">
        <v>21166.672999999999</v>
      </c>
      <c r="F18" s="79">
        <v>8365.3700000000008</v>
      </c>
      <c r="G18" s="79">
        <v>17598.333999999999</v>
      </c>
      <c r="H18" s="79">
        <v>8048.4369999999999</v>
      </c>
      <c r="I18" s="79">
        <v>26704.1919600416</v>
      </c>
      <c r="J18" s="79"/>
      <c r="K18" s="82"/>
    </row>
    <row r="19" spans="2:20" ht="16.5" customHeight="1" x14ac:dyDescent="0.3">
      <c r="B19" s="105">
        <v>42369</v>
      </c>
      <c r="C19" s="146">
        <v>86399.410555061404</v>
      </c>
      <c r="D19" s="147">
        <v>4542.116</v>
      </c>
      <c r="E19" s="146">
        <v>21227.089</v>
      </c>
      <c r="F19" s="146">
        <v>8293.723</v>
      </c>
      <c r="G19" s="146">
        <v>17855.941999999999</v>
      </c>
      <c r="H19" s="146">
        <v>8263.1219999999994</v>
      </c>
      <c r="I19" s="146">
        <v>26217.418555061398</v>
      </c>
      <c r="J19" s="106"/>
      <c r="K19" s="82"/>
    </row>
    <row r="20" spans="2:20" ht="16.5" customHeight="1" x14ac:dyDescent="0.3">
      <c r="B20" s="76">
        <v>42735</v>
      </c>
      <c r="C20" s="160">
        <v>90153.454740010202</v>
      </c>
      <c r="D20" s="162">
        <v>4509.5540000000001</v>
      </c>
      <c r="E20" s="160">
        <v>22330.312999999998</v>
      </c>
      <c r="F20" s="160">
        <v>8671.9940000000006</v>
      </c>
      <c r="G20" s="160">
        <v>18645.898000000001</v>
      </c>
      <c r="H20" s="160">
        <v>8618.3379999999997</v>
      </c>
      <c r="I20" s="160">
        <v>27377.357740010197</v>
      </c>
      <c r="J20" s="163"/>
      <c r="K20" s="82"/>
    </row>
    <row r="21" spans="2:20" ht="16.5" customHeight="1" x14ac:dyDescent="0.3">
      <c r="B21" s="164">
        <v>43100</v>
      </c>
      <c r="C21" s="148">
        <v>96896.4981507021</v>
      </c>
      <c r="D21" s="149">
        <v>4505.9849999999997</v>
      </c>
      <c r="E21" s="148">
        <v>23511.891</v>
      </c>
      <c r="F21" s="148">
        <v>9248.2360000000008</v>
      </c>
      <c r="G21" s="148">
        <v>19881.239000000001</v>
      </c>
      <c r="H21" s="148">
        <v>8945.2690000000002</v>
      </c>
      <c r="I21" s="148">
        <v>30803.878150702101</v>
      </c>
      <c r="J21" s="104"/>
      <c r="K21" s="82"/>
    </row>
    <row r="22" spans="2:20" ht="50.1" customHeight="1" x14ac:dyDescent="0.3">
      <c r="B22" s="203" t="s">
        <v>194</v>
      </c>
      <c r="C22" s="204"/>
      <c r="D22" s="204"/>
      <c r="E22" s="204"/>
      <c r="F22" s="204"/>
      <c r="G22" s="204"/>
      <c r="H22" s="204"/>
      <c r="I22" s="204"/>
      <c r="J22" s="204"/>
      <c r="K22" s="82"/>
    </row>
    <row r="23" spans="2:20" ht="16.5" customHeight="1" thickBot="1" x14ac:dyDescent="0.35">
      <c r="B23" s="103" t="s">
        <v>57</v>
      </c>
      <c r="C23" s="80"/>
      <c r="D23" s="80"/>
      <c r="E23" s="80"/>
      <c r="F23" s="80"/>
      <c r="G23" s="80"/>
      <c r="H23" s="80"/>
      <c r="I23" s="80"/>
      <c r="J23" s="80"/>
      <c r="K23" s="82"/>
    </row>
    <row r="24" spans="2:20" ht="15" customHeight="1" x14ac:dyDescent="0.3"/>
    <row r="25" spans="2:20" ht="15" hidden="1" customHeight="1" x14ac:dyDescent="0.3"/>
    <row r="26" spans="2:20" ht="0" hidden="1" customHeight="1" x14ac:dyDescent="0.3"/>
  </sheetData>
  <mergeCells count="5">
    <mergeCell ref="B22:J22"/>
    <mergeCell ref="M3:O3"/>
    <mergeCell ref="M2:T2"/>
    <mergeCell ref="M14:T16"/>
    <mergeCell ref="M17:T17"/>
  </mergeCells>
  <pageMargins left="0.70866141732283472" right="0.70866141732283472" top="0.74803149606299213" bottom="0.74803149606299213" header="0.31496062992125984" footer="0.31496062992125984"/>
  <pageSetup paperSize="9" scale="80" orientation="landscape" r:id="rId1"/>
  <headerFooter>
    <oddHeader>&amp;LFSB Global Shadow Banking Monitoring Dataset 2016&amp;R&amp;A</oddHeader>
    <oddFooter>&amp;CPage &amp;P of &amp;N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B1:AF22"/>
  <sheetViews>
    <sheetView showGridLines="0" zoomScaleNormal="100" workbookViewId="0">
      <selection activeCell="I15" sqref="I15"/>
    </sheetView>
  </sheetViews>
  <sheetFormatPr defaultColWidth="0" defaultRowHeight="15" zeroHeight="1" x14ac:dyDescent="0.25"/>
  <cols>
    <col min="1" max="2" width="9.140625" style="83" customWidth="1"/>
    <col min="3" max="20" width="10" style="83" customWidth="1"/>
    <col min="21" max="21" width="12.28515625" style="83" customWidth="1"/>
    <col min="22" max="32" width="10" style="83" customWidth="1"/>
    <col min="33" max="33" width="9.140625" style="83" customWidth="1"/>
    <col min="34" max="16384" width="0" style="83" hidden="1"/>
  </cols>
  <sheetData>
    <row r="1" spans="2:32" ht="15" customHeight="1" thickBot="1" x14ac:dyDescent="0.3"/>
    <row r="2" spans="2:32" ht="16.5" x14ac:dyDescent="0.25">
      <c r="B2" s="81" t="s">
        <v>58</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row>
    <row r="3" spans="2:32" ht="15.75" thickBot="1" x14ac:dyDescent="0.3">
      <c r="B3" s="67" t="s">
        <v>59</v>
      </c>
      <c r="C3" s="85"/>
      <c r="D3" s="85"/>
      <c r="E3" s="85"/>
      <c r="F3" s="85"/>
      <c r="G3" s="85"/>
      <c r="H3" s="85"/>
      <c r="I3" s="85"/>
      <c r="J3" s="85"/>
      <c r="K3" s="85"/>
      <c r="L3" s="85"/>
      <c r="M3" s="85"/>
      <c r="N3" s="85"/>
      <c r="O3" s="85"/>
      <c r="P3" s="85"/>
      <c r="Q3" s="85"/>
      <c r="R3" s="85"/>
      <c r="S3" s="85"/>
      <c r="T3" s="85"/>
      <c r="U3" s="129"/>
      <c r="V3" s="85"/>
      <c r="W3" s="85"/>
      <c r="X3" s="85"/>
      <c r="Y3" s="85"/>
      <c r="Z3" s="85"/>
      <c r="AA3" s="85"/>
      <c r="AB3" s="85"/>
      <c r="AC3" s="85"/>
      <c r="AD3" s="85"/>
      <c r="AE3" s="85"/>
      <c r="AF3" s="85"/>
    </row>
    <row r="4" spans="2:32" s="86" customFormat="1" ht="28.5" customHeight="1" x14ac:dyDescent="0.25">
      <c r="C4" s="87" t="s">
        <v>60</v>
      </c>
      <c r="D4" s="87" t="s">
        <v>61</v>
      </c>
      <c r="E4" s="87" t="s">
        <v>62</v>
      </c>
      <c r="F4" s="87" t="s">
        <v>63</v>
      </c>
      <c r="G4" s="87" t="s">
        <v>64</v>
      </c>
      <c r="H4" s="87" t="s">
        <v>78</v>
      </c>
      <c r="I4" s="87" t="s">
        <v>66</v>
      </c>
      <c r="J4" s="87" t="s">
        <v>67</v>
      </c>
      <c r="K4" s="87" t="s">
        <v>87</v>
      </c>
      <c r="L4" s="87" t="s">
        <v>68</v>
      </c>
      <c r="M4" s="87" t="s">
        <v>70</v>
      </c>
      <c r="N4" s="87" t="s">
        <v>71</v>
      </c>
      <c r="O4" s="87" t="s">
        <v>74</v>
      </c>
      <c r="P4" s="87" t="s">
        <v>72</v>
      </c>
      <c r="Q4" s="87" t="s">
        <v>73</v>
      </c>
      <c r="R4" s="87" t="s">
        <v>75</v>
      </c>
      <c r="S4" s="87" t="s">
        <v>76</v>
      </c>
      <c r="T4" s="87" t="s">
        <v>77</v>
      </c>
      <c r="U4" s="87" t="s">
        <v>128</v>
      </c>
      <c r="V4" s="87" t="s">
        <v>79</v>
      </c>
      <c r="W4" s="87" t="s">
        <v>80</v>
      </c>
      <c r="X4" s="87" t="s">
        <v>81</v>
      </c>
      <c r="Y4" s="87" t="s">
        <v>82</v>
      </c>
      <c r="Z4" s="87" t="s">
        <v>83</v>
      </c>
      <c r="AA4" s="87" t="s">
        <v>88</v>
      </c>
      <c r="AB4" s="87" t="s">
        <v>69</v>
      </c>
      <c r="AC4" s="87" t="s">
        <v>65</v>
      </c>
      <c r="AD4" s="87" t="s">
        <v>84</v>
      </c>
      <c r="AE4" s="87" t="s">
        <v>85</v>
      </c>
      <c r="AF4" s="87" t="s">
        <v>86</v>
      </c>
    </row>
    <row r="5" spans="2:32" x14ac:dyDescent="0.25">
      <c r="B5" s="88">
        <v>2002</v>
      </c>
      <c r="C5" s="89">
        <v>3.375</v>
      </c>
      <c r="D5" s="89">
        <v>1.76942881663011</v>
      </c>
      <c r="E5" s="89">
        <v>0.95356155239820695</v>
      </c>
      <c r="F5" s="89">
        <v>3.5400019071231101</v>
      </c>
      <c r="G5" s="89">
        <v>1.57814436921903</v>
      </c>
      <c r="H5" s="89">
        <v>0.83333299999999999</v>
      </c>
      <c r="I5" s="89">
        <v>712.38</v>
      </c>
      <c r="J5" s="89">
        <v>8.2770096309716799</v>
      </c>
      <c r="K5" s="89">
        <v>0.95356155239820695</v>
      </c>
      <c r="L5" s="89">
        <v>0.95356155239820695</v>
      </c>
      <c r="M5" s="89">
        <v>0.95356155239820695</v>
      </c>
      <c r="N5" s="128">
        <v>7.7983217316677802</v>
      </c>
      <c r="O5" s="135">
        <v>47.957471154762999</v>
      </c>
      <c r="P5" s="135">
        <v>8951.2825402879807</v>
      </c>
      <c r="Q5" s="135">
        <v>0.95356155239820695</v>
      </c>
      <c r="R5" s="135">
        <v>0.95356155239820695</v>
      </c>
      <c r="S5" s="135">
        <v>118.613521502813</v>
      </c>
      <c r="T5" s="135">
        <v>1200.4000000000001</v>
      </c>
      <c r="U5" s="135">
        <v>0.95356155239820695</v>
      </c>
      <c r="V5" s="128">
        <v>10.451511395060599</v>
      </c>
      <c r="W5" s="89">
        <v>0.95356155239820695</v>
      </c>
      <c r="X5" s="89">
        <v>31.954610470105798</v>
      </c>
      <c r="Y5" s="89">
        <v>3.7501000000000002</v>
      </c>
      <c r="Z5" s="89">
        <v>1.7353866692094999</v>
      </c>
      <c r="AA5" s="89">
        <v>8.5910174501764107</v>
      </c>
      <c r="AB5" s="89">
        <v>0.95356155239820695</v>
      </c>
      <c r="AC5" s="89">
        <v>1.38495279870316</v>
      </c>
      <c r="AD5" s="89">
        <v>1.6572899800000001</v>
      </c>
      <c r="AE5" s="89">
        <v>0.62029178983503397</v>
      </c>
      <c r="AF5" s="89">
        <v>1</v>
      </c>
    </row>
    <row r="6" spans="2:32" x14ac:dyDescent="0.25">
      <c r="B6" s="90">
        <v>2003</v>
      </c>
      <c r="C6" s="91">
        <v>2.9542000000000002</v>
      </c>
      <c r="D6" s="91">
        <v>1.33032462391132</v>
      </c>
      <c r="E6" s="91">
        <v>0.79176563737133798</v>
      </c>
      <c r="F6" s="91">
        <v>2.9056215360253401</v>
      </c>
      <c r="G6" s="91">
        <v>1.2853523357086301</v>
      </c>
      <c r="H6" s="133">
        <v>0.83333299999999999</v>
      </c>
      <c r="I6" s="91">
        <v>599.41999999999996</v>
      </c>
      <c r="J6" s="91">
        <v>8.27703879651623</v>
      </c>
      <c r="K6" s="91">
        <v>0.79176563737133798</v>
      </c>
      <c r="L6" s="91">
        <v>0.79176563737133798</v>
      </c>
      <c r="M6" s="91">
        <v>0.79176563737133798</v>
      </c>
      <c r="N6" s="91">
        <v>7.7631828978622304</v>
      </c>
      <c r="O6" s="91">
        <v>45.588281868566902</v>
      </c>
      <c r="P6" s="91">
        <v>8426.8408551068896</v>
      </c>
      <c r="Q6" s="91">
        <v>0.79176563737133798</v>
      </c>
      <c r="R6" s="91">
        <v>0.79176563737133798</v>
      </c>
      <c r="S6" s="91">
        <v>106.927949326999</v>
      </c>
      <c r="T6" s="91">
        <v>1197.8</v>
      </c>
      <c r="U6" s="91">
        <v>0.79176563737133798</v>
      </c>
      <c r="V6" s="91">
        <v>11.2277909738717</v>
      </c>
      <c r="W6" s="91">
        <v>0.79176563737133798</v>
      </c>
      <c r="X6" s="91">
        <v>29.260095011876501</v>
      </c>
      <c r="Y6" s="91">
        <v>3.7503000000000002</v>
      </c>
      <c r="Z6" s="91">
        <v>1.6983372921615201</v>
      </c>
      <c r="AA6" s="91">
        <v>6.5935075217735601</v>
      </c>
      <c r="AB6" s="91">
        <v>0.79176563737133798</v>
      </c>
      <c r="AC6" s="91">
        <v>1.2334916864608101</v>
      </c>
      <c r="AD6" s="91">
        <v>1.4027220899999999</v>
      </c>
      <c r="AE6" s="91">
        <v>0.55803642121931896</v>
      </c>
      <c r="AF6" s="91">
        <v>1</v>
      </c>
    </row>
    <row r="7" spans="2:32" x14ac:dyDescent="0.25">
      <c r="B7" s="90">
        <v>2004</v>
      </c>
      <c r="C7" s="91">
        <v>2.9733000000000001</v>
      </c>
      <c r="D7" s="91">
        <v>1.2817707950958099</v>
      </c>
      <c r="E7" s="91">
        <v>0.73416048748256402</v>
      </c>
      <c r="F7" s="91">
        <v>2.6577343807356302</v>
      </c>
      <c r="G7" s="91">
        <v>1.2051978562513801</v>
      </c>
      <c r="H7" s="133">
        <v>0.83333299999999999</v>
      </c>
      <c r="I7" s="91">
        <v>559.83000000000004</v>
      </c>
      <c r="J7" s="91">
        <v>8.2769987519271702</v>
      </c>
      <c r="K7" s="91">
        <v>0.73416048748256402</v>
      </c>
      <c r="L7" s="91">
        <v>0.73416048748256402</v>
      </c>
      <c r="M7" s="91">
        <v>0.73416048748256402</v>
      </c>
      <c r="N7" s="91">
        <v>7.7733646575141302</v>
      </c>
      <c r="O7" s="91">
        <v>43.5056163277292</v>
      </c>
      <c r="P7" s="91">
        <v>9290.0007341604905</v>
      </c>
      <c r="Q7" s="91">
        <v>0.73416048748256402</v>
      </c>
      <c r="R7" s="91">
        <v>0.73416048748256402</v>
      </c>
      <c r="S7" s="91">
        <v>102.52551207694</v>
      </c>
      <c r="T7" s="91">
        <v>1043.8</v>
      </c>
      <c r="U7" s="91">
        <v>0.73416048748256402</v>
      </c>
      <c r="V7" s="91">
        <v>11.176492181190801</v>
      </c>
      <c r="W7" s="91">
        <v>0.73416048748256402</v>
      </c>
      <c r="X7" s="91">
        <v>27.7423830849424</v>
      </c>
      <c r="Y7" s="91">
        <v>3.7505999999999999</v>
      </c>
      <c r="Z7" s="91">
        <v>1.6343880772336801</v>
      </c>
      <c r="AA7" s="91">
        <v>5.6454739005946699</v>
      </c>
      <c r="AB7" s="91">
        <v>0.73416048748256402</v>
      </c>
      <c r="AC7" s="91">
        <v>1.1327362161368499</v>
      </c>
      <c r="AD7" s="91">
        <v>1.34806549</v>
      </c>
      <c r="AE7" s="91">
        <v>0.51761985169958202</v>
      </c>
      <c r="AF7" s="91">
        <v>1</v>
      </c>
    </row>
    <row r="8" spans="2:32" x14ac:dyDescent="0.25">
      <c r="B8" s="90">
        <v>2005</v>
      </c>
      <c r="C8" s="91">
        <v>3.0430999999999999</v>
      </c>
      <c r="D8" s="91">
        <v>1.36551665677715</v>
      </c>
      <c r="E8" s="91">
        <v>0.84767313723828097</v>
      </c>
      <c r="F8" s="91">
        <v>2.32787996948377</v>
      </c>
      <c r="G8" s="91">
        <v>1.16343138085954</v>
      </c>
      <c r="H8" s="133">
        <v>0.83333299999999999</v>
      </c>
      <c r="I8" s="91">
        <v>514.21</v>
      </c>
      <c r="J8" s="91">
        <v>8.0701873357633307</v>
      </c>
      <c r="K8" s="91">
        <v>0.84767313723828097</v>
      </c>
      <c r="L8" s="91">
        <v>0.84767313723828097</v>
      </c>
      <c r="M8" s="91">
        <v>0.84767313723828097</v>
      </c>
      <c r="N8" s="91">
        <v>7.7540052555734498</v>
      </c>
      <c r="O8" s="91">
        <v>45.022463338136802</v>
      </c>
      <c r="P8" s="91">
        <v>9829.99915232686</v>
      </c>
      <c r="Q8" s="91">
        <v>0.84767313723828097</v>
      </c>
      <c r="R8" s="91">
        <v>0.84767313723828097</v>
      </c>
      <c r="S8" s="91">
        <v>117.741798762397</v>
      </c>
      <c r="T8" s="91">
        <v>1013</v>
      </c>
      <c r="U8" s="91">
        <v>0.84767313723828097</v>
      </c>
      <c r="V8" s="91">
        <v>10.6760193269475</v>
      </c>
      <c r="W8" s="91">
        <v>0.84767313723828097</v>
      </c>
      <c r="X8" s="91">
        <v>28.753072815122501</v>
      </c>
      <c r="Y8" s="91">
        <v>3.7505500000000001</v>
      </c>
      <c r="Z8" s="91">
        <v>1.6638128337713001</v>
      </c>
      <c r="AA8" s="91">
        <v>6.3272018309739799</v>
      </c>
      <c r="AB8" s="91">
        <v>0.84767313723828097</v>
      </c>
      <c r="AC8" s="91">
        <v>1.3182164957192499</v>
      </c>
      <c r="AD8" s="91">
        <v>1.3498347037382401</v>
      </c>
      <c r="AE8" s="91">
        <v>0.58091040094939395</v>
      </c>
      <c r="AF8" s="91">
        <v>1</v>
      </c>
    </row>
    <row r="9" spans="2:32" x14ac:dyDescent="0.25">
      <c r="B9" s="90">
        <v>2006</v>
      </c>
      <c r="C9" s="91">
        <v>3.0752000000000002</v>
      </c>
      <c r="D9" s="91">
        <v>1.26735003796507</v>
      </c>
      <c r="E9" s="91">
        <v>0.75930144267274102</v>
      </c>
      <c r="F9" s="91">
        <v>2.13675018982536</v>
      </c>
      <c r="G9" s="91">
        <v>1.1602885345482199</v>
      </c>
      <c r="H9" s="133">
        <v>0.83333299999999999</v>
      </c>
      <c r="I9" s="91">
        <v>534.42999999999995</v>
      </c>
      <c r="J9" s="91">
        <v>7.8050873196659101</v>
      </c>
      <c r="K9" s="91">
        <v>0.75930144267274102</v>
      </c>
      <c r="L9" s="91">
        <v>0.75930144267274102</v>
      </c>
      <c r="M9" s="91">
        <v>0.75930144267274102</v>
      </c>
      <c r="N9" s="91">
        <v>7.7759301442672699</v>
      </c>
      <c r="O9" s="91">
        <v>44.205011389521601</v>
      </c>
      <c r="P9" s="91">
        <v>8993.5003796507208</v>
      </c>
      <c r="Q9" s="91">
        <v>0.75930144267274102</v>
      </c>
      <c r="R9" s="91">
        <v>0.75930144267274102</v>
      </c>
      <c r="S9" s="91">
        <v>119.157175398633</v>
      </c>
      <c r="T9" s="91">
        <v>929.6</v>
      </c>
      <c r="U9" s="91">
        <v>0.75930144267274102</v>
      </c>
      <c r="V9" s="91">
        <v>10.8503416856492</v>
      </c>
      <c r="W9" s="91">
        <v>0.75930144267274102</v>
      </c>
      <c r="X9" s="91">
        <v>26.332574031890701</v>
      </c>
      <c r="Y9" s="91">
        <v>3.7503500000000001</v>
      </c>
      <c r="Z9" s="91">
        <v>1.53394077448747</v>
      </c>
      <c r="AA9" s="91">
        <v>6.9949886104783596</v>
      </c>
      <c r="AB9" s="91">
        <v>0.75930144267274102</v>
      </c>
      <c r="AC9" s="91">
        <v>1.22012148823083</v>
      </c>
      <c r="AD9" s="91">
        <v>1.4153378891419901</v>
      </c>
      <c r="AE9" s="91">
        <v>0.50987091875474599</v>
      </c>
      <c r="AF9" s="91">
        <v>1</v>
      </c>
    </row>
    <row r="10" spans="2:32" x14ac:dyDescent="0.25">
      <c r="B10" s="90">
        <v>2007</v>
      </c>
      <c r="C10" s="91">
        <v>3.1452</v>
      </c>
      <c r="D10" s="91">
        <v>1.1383058216153801</v>
      </c>
      <c r="E10" s="91">
        <v>0.67930167787514395</v>
      </c>
      <c r="F10" s="91">
        <v>1.76034236804565</v>
      </c>
      <c r="G10" s="91">
        <v>0.98152299436179602</v>
      </c>
      <c r="H10" s="133">
        <v>0.83333299999999999</v>
      </c>
      <c r="I10" s="91">
        <v>495.82</v>
      </c>
      <c r="J10" s="91">
        <v>7.3041233611846996</v>
      </c>
      <c r="K10" s="91">
        <v>0.67930167787514395</v>
      </c>
      <c r="L10" s="91">
        <v>0.67930167787514395</v>
      </c>
      <c r="M10" s="91">
        <v>0.67930167787514395</v>
      </c>
      <c r="N10" s="91">
        <v>7.7983832620066602</v>
      </c>
      <c r="O10" s="91">
        <v>39.305753685211599</v>
      </c>
      <c r="P10" s="91">
        <v>9392.50050947626</v>
      </c>
      <c r="Q10" s="91">
        <v>0.67930167787514395</v>
      </c>
      <c r="R10" s="91">
        <v>0.67930167787514395</v>
      </c>
      <c r="S10" s="91">
        <v>112.037225731948</v>
      </c>
      <c r="T10" s="91">
        <v>938.2</v>
      </c>
      <c r="U10" s="91">
        <v>0.67930167787514395</v>
      </c>
      <c r="V10" s="91">
        <v>10.9185517288228</v>
      </c>
      <c r="W10" s="91">
        <v>0.67930167787514395</v>
      </c>
      <c r="X10" s="91">
        <v>24.445350180014898</v>
      </c>
      <c r="Y10" s="91">
        <v>3.7505999999999999</v>
      </c>
      <c r="Z10" s="91">
        <v>1.4376061408871701</v>
      </c>
      <c r="AA10" s="91">
        <v>6.8132599687521198</v>
      </c>
      <c r="AB10" s="91">
        <v>0.67930167787514395</v>
      </c>
      <c r="AC10" s="91">
        <v>1.12404048638</v>
      </c>
      <c r="AD10" s="91">
        <v>1.16636098091162</v>
      </c>
      <c r="AE10" s="91">
        <v>0.498165885469737</v>
      </c>
      <c r="AF10" s="91">
        <v>1</v>
      </c>
    </row>
    <row r="11" spans="2:32" x14ac:dyDescent="0.25">
      <c r="B11" s="90">
        <v>2008</v>
      </c>
      <c r="C11" s="91">
        <v>3.4489999999999998</v>
      </c>
      <c r="D11" s="91">
        <v>1.4567794783358501</v>
      </c>
      <c r="E11" s="91">
        <v>0.71854566357691996</v>
      </c>
      <c r="F11" s="91">
        <v>2.3306747143780999</v>
      </c>
      <c r="G11" s="91">
        <v>1.22138391894805</v>
      </c>
      <c r="H11" s="133">
        <v>0.83333299999999999</v>
      </c>
      <c r="I11" s="91">
        <v>629.11</v>
      </c>
      <c r="J11" s="91">
        <v>6.8230222030609999</v>
      </c>
      <c r="K11" s="91">
        <v>0.71854566357691996</v>
      </c>
      <c r="L11" s="91">
        <v>0.71854566357691996</v>
      </c>
      <c r="M11" s="91">
        <v>0.71854566357691996</v>
      </c>
      <c r="N11" s="91">
        <v>7.7500898182079503</v>
      </c>
      <c r="O11" s="91">
        <v>48.456563914636803</v>
      </c>
      <c r="P11" s="91">
        <v>10950.003592728301</v>
      </c>
      <c r="Q11" s="91">
        <v>0.71854566357691996</v>
      </c>
      <c r="R11" s="91">
        <v>0.71854566357691996</v>
      </c>
      <c r="S11" s="91">
        <v>90.637350003592701</v>
      </c>
      <c r="T11" s="91">
        <v>1257.5</v>
      </c>
      <c r="U11" s="91">
        <v>0.71854566357691996</v>
      </c>
      <c r="V11" s="91">
        <v>13.820004311273999</v>
      </c>
      <c r="W11" s="91">
        <v>0.71854566357691996</v>
      </c>
      <c r="X11" s="91">
        <v>29.663720629446001</v>
      </c>
      <c r="Y11" s="91">
        <v>3.7530999999999999</v>
      </c>
      <c r="Z11" s="91">
        <v>1.4399655098081501</v>
      </c>
      <c r="AA11" s="91">
        <v>9.3890206222605492</v>
      </c>
      <c r="AB11" s="91">
        <v>0.71854566357691996</v>
      </c>
      <c r="AC11" s="91">
        <v>1.0670403104117301</v>
      </c>
      <c r="AD11" s="91">
        <v>1.5440109218940901</v>
      </c>
      <c r="AE11" s="91">
        <v>0.68441474455701701</v>
      </c>
      <c r="AF11" s="91">
        <v>1</v>
      </c>
    </row>
    <row r="12" spans="2:32" x14ac:dyDescent="0.25">
      <c r="B12" s="90">
        <v>2009</v>
      </c>
      <c r="C12" s="91">
        <v>3.8039999999999998</v>
      </c>
      <c r="D12" s="91">
        <v>1.1112036651395301</v>
      </c>
      <c r="E12" s="91">
        <v>0.69415521310564998</v>
      </c>
      <c r="F12" s="91">
        <v>1.7432319866722199</v>
      </c>
      <c r="G12" s="91">
        <v>1.0501180063862301</v>
      </c>
      <c r="H12" s="133">
        <v>0.83333299999999999</v>
      </c>
      <c r="I12" s="91">
        <v>506.43</v>
      </c>
      <c r="J12" s="91">
        <v>6.8270165208940696</v>
      </c>
      <c r="K12" s="91">
        <v>0.69415521310564998</v>
      </c>
      <c r="L12" s="91">
        <v>0.69415521310564998</v>
      </c>
      <c r="M12" s="91">
        <v>0.69415521310564998</v>
      </c>
      <c r="N12" s="91">
        <v>7.75433847008191</v>
      </c>
      <c r="O12" s="91">
        <v>46.536165486602798</v>
      </c>
      <c r="P12" s="91">
        <v>9458.6491739553003</v>
      </c>
      <c r="Q12" s="91">
        <v>0.69415521310564998</v>
      </c>
      <c r="R12" s="91">
        <v>0.69415521310564998</v>
      </c>
      <c r="S12" s="91">
        <v>92.433708177148404</v>
      </c>
      <c r="T12" s="91">
        <v>1167.5999999999999</v>
      </c>
      <c r="U12" s="91">
        <v>0.69415521310564998</v>
      </c>
      <c r="V12" s="91">
        <v>13.135013188949101</v>
      </c>
      <c r="W12" s="91">
        <v>0.69415521310564998</v>
      </c>
      <c r="X12" s="91">
        <v>29.955574066361201</v>
      </c>
      <c r="Y12" s="91">
        <v>3.75075</v>
      </c>
      <c r="Z12" s="91">
        <v>1.40177703734555</v>
      </c>
      <c r="AA12" s="91">
        <v>7.4038595029848704</v>
      </c>
      <c r="AB12" s="91">
        <v>0.69415521310564998</v>
      </c>
      <c r="AC12" s="91">
        <v>1.02984867416354</v>
      </c>
      <c r="AD12" s="91">
        <v>1.4956962376787499</v>
      </c>
      <c r="AE12" s="91">
        <v>0.61647924475912796</v>
      </c>
      <c r="AF12" s="91">
        <v>1</v>
      </c>
    </row>
    <row r="13" spans="2:32" x14ac:dyDescent="0.25">
      <c r="B13" s="90">
        <v>2010</v>
      </c>
      <c r="C13" s="91">
        <v>3.9740000000000002</v>
      </c>
      <c r="D13" s="91">
        <v>0.98308636431671903</v>
      </c>
      <c r="E13" s="91">
        <v>0.74839095943721001</v>
      </c>
      <c r="F13" s="91">
        <v>1.6597066307438999</v>
      </c>
      <c r="G13" s="91">
        <v>0.99700643616225104</v>
      </c>
      <c r="H13" s="133">
        <v>0.83333299999999999</v>
      </c>
      <c r="I13" s="91">
        <v>468.37</v>
      </c>
      <c r="J13" s="91">
        <v>6.6023050441550701</v>
      </c>
      <c r="K13" s="91">
        <v>0.74839095943721001</v>
      </c>
      <c r="L13" s="91">
        <v>0.74839095943721001</v>
      </c>
      <c r="M13" s="91">
        <v>0.74839095943721001</v>
      </c>
      <c r="N13" s="91">
        <v>7.7724891483310898</v>
      </c>
      <c r="O13" s="91">
        <v>44.722346954048803</v>
      </c>
      <c r="P13" s="91">
        <v>8982.2930698997206</v>
      </c>
      <c r="Q13" s="91">
        <v>0.74839095943721001</v>
      </c>
      <c r="R13" s="91">
        <v>0.74839095943721001</v>
      </c>
      <c r="S13" s="91">
        <v>81.312677742852898</v>
      </c>
      <c r="T13" s="91">
        <v>1138.9000000000001</v>
      </c>
      <c r="U13" s="91">
        <v>0.74839095943721001</v>
      </c>
      <c r="V13" s="91">
        <v>12.3839994012872</v>
      </c>
      <c r="W13" s="91">
        <v>0.74839095943721001</v>
      </c>
      <c r="X13" s="91">
        <v>30.549318964226899</v>
      </c>
      <c r="Y13" s="91">
        <v>3.7501000000000002</v>
      </c>
      <c r="Z13" s="91">
        <v>1.2824427480916001</v>
      </c>
      <c r="AA13" s="91">
        <v>6.6326148780122702</v>
      </c>
      <c r="AB13" s="91">
        <v>0.74839095943721001</v>
      </c>
      <c r="AC13" s="91">
        <v>0.935788055680287</v>
      </c>
      <c r="AD13" s="91">
        <v>1.5487202514593601</v>
      </c>
      <c r="AE13" s="91">
        <v>0.64417751833557801</v>
      </c>
      <c r="AF13" s="91">
        <v>1</v>
      </c>
    </row>
    <row r="14" spans="2:32" x14ac:dyDescent="0.25">
      <c r="B14" s="90">
        <v>2011</v>
      </c>
      <c r="C14" s="91">
        <v>4.3025000000000002</v>
      </c>
      <c r="D14" s="91">
        <v>0.98330628332946901</v>
      </c>
      <c r="E14" s="91">
        <v>0.77285725326532195</v>
      </c>
      <c r="F14" s="91">
        <v>1.8671458381636901</v>
      </c>
      <c r="G14" s="91">
        <v>1.0213308601901201</v>
      </c>
      <c r="H14" s="133">
        <v>0.83333299999999999</v>
      </c>
      <c r="I14" s="91">
        <v>521.46</v>
      </c>
      <c r="J14" s="91">
        <v>6.3055877579411099</v>
      </c>
      <c r="K14" s="91">
        <v>0.77285725326532195</v>
      </c>
      <c r="L14" s="91">
        <v>0.77285725326532195</v>
      </c>
      <c r="M14" s="91">
        <v>0.77285725326532195</v>
      </c>
      <c r="N14" s="91">
        <v>7.7679882525697499</v>
      </c>
      <c r="O14" s="91">
        <v>53.105340443620101</v>
      </c>
      <c r="P14" s="91">
        <v>9066.7516809645294</v>
      </c>
      <c r="Q14" s="91">
        <v>0.77285725326532195</v>
      </c>
      <c r="R14" s="91">
        <v>0.77285725326532195</v>
      </c>
      <c r="S14" s="91">
        <v>77.440296777185296</v>
      </c>
      <c r="T14" s="91">
        <v>1153.3</v>
      </c>
      <c r="U14" s="91">
        <v>0.77285725326532195</v>
      </c>
      <c r="V14" s="91">
        <v>13.951000850143</v>
      </c>
      <c r="W14" s="91">
        <v>0.77285725326532195</v>
      </c>
      <c r="X14" s="91">
        <v>32.196100000000001</v>
      </c>
      <c r="Y14" s="91">
        <v>3.7502</v>
      </c>
      <c r="Z14" s="91">
        <v>1.29986861426694</v>
      </c>
      <c r="AA14" s="91">
        <v>8.1018625859803706</v>
      </c>
      <c r="AB14" s="91">
        <v>0.77285725326532195</v>
      </c>
      <c r="AC14" s="91">
        <v>0.93948527706932505</v>
      </c>
      <c r="AD14" s="91">
        <v>1.8882448411778301</v>
      </c>
      <c r="AE14" s="91">
        <v>0.64556766365252305</v>
      </c>
      <c r="AF14" s="91">
        <v>1</v>
      </c>
    </row>
    <row r="15" spans="2:32" x14ac:dyDescent="0.25">
      <c r="B15" s="90">
        <v>2012</v>
      </c>
      <c r="C15" s="91">
        <v>4.9175000000000004</v>
      </c>
      <c r="D15" s="91">
        <v>0.96346824314082202</v>
      </c>
      <c r="E15" s="91">
        <v>0.757920266787934</v>
      </c>
      <c r="F15" s="91">
        <v>2.0491132332878599</v>
      </c>
      <c r="G15" s="91">
        <v>0.99567985447930896</v>
      </c>
      <c r="H15" s="133">
        <v>0.83333299999999999</v>
      </c>
      <c r="I15" s="91">
        <v>478.6</v>
      </c>
      <c r="J15" s="91">
        <v>6.2306351371835698</v>
      </c>
      <c r="K15" s="91">
        <v>0.757920266787934</v>
      </c>
      <c r="L15" s="91">
        <v>0.757920266787934</v>
      </c>
      <c r="M15" s="91">
        <v>0.757920266787934</v>
      </c>
      <c r="N15" s="91">
        <v>7.7504926481734104</v>
      </c>
      <c r="O15" s="91">
        <v>54.994694558132501</v>
      </c>
      <c r="P15" s="91">
        <v>9636.17553433379</v>
      </c>
      <c r="Q15" s="91">
        <v>0.757920266787934</v>
      </c>
      <c r="R15" s="91">
        <v>0.757920266787934</v>
      </c>
      <c r="S15" s="91">
        <v>86.107321509777194</v>
      </c>
      <c r="T15" s="91">
        <v>1071.0999999999999</v>
      </c>
      <c r="U15" s="91">
        <v>0.757920266787934</v>
      </c>
      <c r="V15" s="91">
        <v>13.024480824617299</v>
      </c>
      <c r="W15" s="91">
        <v>0.757920266787934</v>
      </c>
      <c r="X15" s="91">
        <v>30.566545399424001</v>
      </c>
      <c r="Y15" s="91">
        <v>3.7505500000000001</v>
      </c>
      <c r="Z15" s="91">
        <v>1.22108534182204</v>
      </c>
      <c r="AA15" s="91">
        <v>8.4680157647415495</v>
      </c>
      <c r="AB15" s="91">
        <v>0.757920266787934</v>
      </c>
      <c r="AC15" s="91">
        <v>0.91496134606639401</v>
      </c>
      <c r="AD15" s="91">
        <v>1.78497802031226</v>
      </c>
      <c r="AE15" s="91">
        <v>0.61853872972563295</v>
      </c>
      <c r="AF15" s="91">
        <v>1</v>
      </c>
    </row>
    <row r="16" spans="2:32" x14ac:dyDescent="0.25">
      <c r="B16" s="90">
        <v>2013</v>
      </c>
      <c r="C16" s="91">
        <v>6.5186999999999999</v>
      </c>
      <c r="D16" s="91">
        <v>1.1183380465521</v>
      </c>
      <c r="E16" s="91">
        <v>0.72511057936335299</v>
      </c>
      <c r="F16" s="91">
        <v>2.3621202233340601</v>
      </c>
      <c r="G16" s="91">
        <v>1.06380973098398</v>
      </c>
      <c r="H16" s="133">
        <v>0.83333299999999999</v>
      </c>
      <c r="I16" s="91">
        <v>523.76</v>
      </c>
      <c r="J16" s="91">
        <v>6.0540207381625697</v>
      </c>
      <c r="K16" s="91">
        <v>0.72511057936335299</v>
      </c>
      <c r="L16" s="91">
        <v>0.72511057936335299</v>
      </c>
      <c r="M16" s="91">
        <v>0.72511057936335299</v>
      </c>
      <c r="N16" s="91">
        <v>7.75382495830614</v>
      </c>
      <c r="O16" s="91">
        <v>61.899789717932002</v>
      </c>
      <c r="P16" s="91">
        <v>12156.319338699201</v>
      </c>
      <c r="Q16" s="91">
        <v>0.72511057936335299</v>
      </c>
      <c r="R16" s="91">
        <v>0.72511057936335299</v>
      </c>
      <c r="S16" s="91">
        <v>104.938003045464</v>
      </c>
      <c r="T16" s="91">
        <v>1055.3</v>
      </c>
      <c r="U16" s="91">
        <v>0.72511057936335299</v>
      </c>
      <c r="V16" s="91">
        <v>13.104996011891799</v>
      </c>
      <c r="W16" s="91">
        <v>0.72511057936335299</v>
      </c>
      <c r="X16" s="91">
        <v>32.865346965412201</v>
      </c>
      <c r="Y16" s="91">
        <v>3.7504499999999998</v>
      </c>
      <c r="Z16" s="91">
        <v>1.26270756290334</v>
      </c>
      <c r="AA16" s="91">
        <v>10.561960699006599</v>
      </c>
      <c r="AB16" s="91">
        <v>0.72511057936335299</v>
      </c>
      <c r="AC16" s="91">
        <v>0.89014574722645201</v>
      </c>
      <c r="AD16" s="91">
        <v>2.14668987020521</v>
      </c>
      <c r="AE16" s="91">
        <v>0.60452469001522702</v>
      </c>
      <c r="AF16" s="91">
        <v>1</v>
      </c>
    </row>
    <row r="17" spans="2:32" x14ac:dyDescent="0.25">
      <c r="B17" s="130">
        <v>2014</v>
      </c>
      <c r="C17" s="131">
        <v>8.4672000000000001</v>
      </c>
      <c r="D17" s="131">
        <v>1.2213985668396301</v>
      </c>
      <c r="E17" s="131">
        <v>0.82365538258792503</v>
      </c>
      <c r="F17" s="131">
        <v>2.6527468907009299</v>
      </c>
      <c r="G17" s="131">
        <v>1.1583065645334001</v>
      </c>
      <c r="H17" s="133">
        <v>0.83333299999999999</v>
      </c>
      <c r="I17" s="131">
        <v>607.38</v>
      </c>
      <c r="J17" s="131">
        <v>6.2069022321060903</v>
      </c>
      <c r="K17" s="131">
        <v>0.82365538258792503</v>
      </c>
      <c r="L17" s="131">
        <v>0.82365538258792503</v>
      </c>
      <c r="M17" s="131">
        <v>0.82365538258792503</v>
      </c>
      <c r="N17" s="131">
        <v>7.7563627378304902</v>
      </c>
      <c r="O17" s="131">
        <v>63.190017296763003</v>
      </c>
      <c r="P17" s="131">
        <v>12417.5109134338</v>
      </c>
      <c r="Q17" s="131">
        <v>0.82365538258792503</v>
      </c>
      <c r="R17" s="131">
        <v>0.82365538258792503</v>
      </c>
      <c r="S17" s="131">
        <v>119.619471213244</v>
      </c>
      <c r="T17" s="131">
        <v>1099.2</v>
      </c>
      <c r="U17" s="131">
        <v>0.82365538258792503</v>
      </c>
      <c r="V17" s="131">
        <v>14.7169920105428</v>
      </c>
      <c r="W17" s="131">
        <v>0.82365538258792503</v>
      </c>
      <c r="X17" s="131">
        <v>59.5807594102628</v>
      </c>
      <c r="Y17" s="131">
        <v>3.7525499999999998</v>
      </c>
      <c r="Z17" s="131">
        <v>1.32262581335969</v>
      </c>
      <c r="AA17" s="131">
        <v>11.5602503912363</v>
      </c>
      <c r="AB17" s="131">
        <v>0.82365538258792503</v>
      </c>
      <c r="AC17" s="131">
        <v>0.99036323202372101</v>
      </c>
      <c r="AD17" s="131">
        <v>2.332592043489</v>
      </c>
      <c r="AE17" s="131">
        <v>0.64154517749773499</v>
      </c>
      <c r="AF17" s="131">
        <v>1</v>
      </c>
    </row>
    <row r="18" spans="2:32" x14ac:dyDescent="0.25">
      <c r="B18" s="132">
        <v>2015</v>
      </c>
      <c r="C18" s="133">
        <v>12.946899999999999</v>
      </c>
      <c r="D18" s="133">
        <v>1.3683291999632601</v>
      </c>
      <c r="E18" s="133">
        <v>0.91852668320014697</v>
      </c>
      <c r="F18" s="133">
        <v>3.9604114999540698</v>
      </c>
      <c r="G18" s="133">
        <v>1.38844493432534</v>
      </c>
      <c r="H18" s="133">
        <v>0.83333299999999999</v>
      </c>
      <c r="I18" s="133">
        <v>707.34</v>
      </c>
      <c r="J18" s="133">
        <v>6.4855332047395997</v>
      </c>
      <c r="K18" s="133">
        <v>0.91852668320014697</v>
      </c>
      <c r="L18" s="133">
        <v>0.91852668320014697</v>
      </c>
      <c r="M18" s="133">
        <v>0.91852668320014697</v>
      </c>
      <c r="N18" s="133">
        <v>7.7501607421695597</v>
      </c>
      <c r="O18" s="133">
        <v>66.153669514099406</v>
      </c>
      <c r="P18" s="133">
        <v>13814.632130063401</v>
      </c>
      <c r="Q18" s="133">
        <v>0.91852668320014697</v>
      </c>
      <c r="R18" s="133">
        <v>0.91852668320014697</v>
      </c>
      <c r="S18" s="133">
        <v>120.39129236704299</v>
      </c>
      <c r="T18" s="133">
        <v>1169.26</v>
      </c>
      <c r="U18" s="133">
        <v>0.91852668320014697</v>
      </c>
      <c r="V18" s="133">
        <v>17.3734729493892</v>
      </c>
      <c r="W18" s="133">
        <v>0.91852668320014697</v>
      </c>
      <c r="X18" s="133">
        <v>74.100854229815397</v>
      </c>
      <c r="Y18" s="133">
        <v>3.7530000000000001</v>
      </c>
      <c r="Z18" s="133">
        <v>1.4160925874896699</v>
      </c>
      <c r="AA18" s="133">
        <v>15.5717828602921</v>
      </c>
      <c r="AB18" s="133">
        <v>0.91852668320014697</v>
      </c>
      <c r="AC18" s="133">
        <v>0.99522366124735895</v>
      </c>
      <c r="AD18" s="133">
        <v>2.9177000091852698</v>
      </c>
      <c r="AE18" s="133">
        <v>0.67415265913474798</v>
      </c>
      <c r="AF18" s="133">
        <v>1</v>
      </c>
    </row>
    <row r="19" spans="2:32" x14ac:dyDescent="0.25">
      <c r="B19" s="151">
        <v>2016</v>
      </c>
      <c r="C19" s="152">
        <v>15.93</v>
      </c>
      <c r="D19" s="152">
        <v>1.3846883597381701</v>
      </c>
      <c r="E19" s="152">
        <v>0.94867659614837296</v>
      </c>
      <c r="F19" s="152">
        <v>3.2544350630869898</v>
      </c>
      <c r="G19" s="152">
        <v>1.34598235461531</v>
      </c>
      <c r="H19" s="152">
        <v>0.83333299999999999</v>
      </c>
      <c r="I19" s="152">
        <v>667.29</v>
      </c>
      <c r="J19" s="152">
        <v>6.9445024191253202</v>
      </c>
      <c r="K19" s="152">
        <v>0.94867659614837296</v>
      </c>
      <c r="L19" s="152">
        <v>0.94867659614837296</v>
      </c>
      <c r="M19" s="152">
        <v>0.94867659614837296</v>
      </c>
      <c r="N19" s="152">
        <v>7.7555260411725602</v>
      </c>
      <c r="O19" s="152">
        <v>67.919077886348504</v>
      </c>
      <c r="P19" s="152">
        <v>13446.0013281472</v>
      </c>
      <c r="Q19" s="152">
        <v>0.94867659614837296</v>
      </c>
      <c r="R19" s="152">
        <v>0.94867659614837296</v>
      </c>
      <c r="S19" s="152">
        <v>117.06669196470899</v>
      </c>
      <c r="T19" s="152">
        <v>1203.73</v>
      </c>
      <c r="U19" s="152">
        <v>0.94867659614837296</v>
      </c>
      <c r="V19" s="152">
        <v>20.654491983682799</v>
      </c>
      <c r="W19" s="152">
        <v>0.94867659614837296</v>
      </c>
      <c r="X19" s="152">
        <v>60.6569</v>
      </c>
      <c r="Y19" s="152">
        <v>3.7507999999999999</v>
      </c>
      <c r="Z19" s="152">
        <v>1.44521392657243</v>
      </c>
      <c r="AA19" s="152">
        <v>13.715017550517</v>
      </c>
      <c r="AB19" s="152">
        <v>0.94867659614837296</v>
      </c>
      <c r="AC19" s="152">
        <v>1.0187837966037401</v>
      </c>
      <c r="AD19" s="152">
        <v>3.5169338772412502</v>
      </c>
      <c r="AE19" s="152">
        <v>0.81223792809031403</v>
      </c>
      <c r="AF19" s="152">
        <v>1</v>
      </c>
    </row>
    <row r="20" spans="2:32" x14ac:dyDescent="0.25">
      <c r="B20" s="151">
        <v>2017</v>
      </c>
      <c r="C20" s="152">
        <v>18.929959142833301</v>
      </c>
      <c r="D20" s="152">
        <v>1.2795799999999999</v>
      </c>
      <c r="E20" s="152">
        <v>0.83382000000000001</v>
      </c>
      <c r="F20" s="152">
        <v>3.3126823980655402</v>
      </c>
      <c r="G20" s="152">
        <v>1.253981</v>
      </c>
      <c r="H20" s="152">
        <v>0.83333299999999999</v>
      </c>
      <c r="I20" s="152">
        <v>615.22</v>
      </c>
      <c r="J20" s="152">
        <v>6.5074630000000004</v>
      </c>
      <c r="K20" s="152">
        <v>0.83382000000000001</v>
      </c>
      <c r="L20" s="152">
        <v>0.83382000000000001</v>
      </c>
      <c r="M20" s="152">
        <v>0.83382000000000001</v>
      </c>
      <c r="N20" s="152">
        <v>7.8145579999999999</v>
      </c>
      <c r="O20" s="152">
        <v>63.875177000000001</v>
      </c>
      <c r="P20" s="152">
        <v>13540.4986241974</v>
      </c>
      <c r="Q20" s="152">
        <v>0.83382000000000001</v>
      </c>
      <c r="R20" s="152">
        <v>0.83382000000000001</v>
      </c>
      <c r="S20" s="152">
        <v>112.57400199999999</v>
      </c>
      <c r="T20" s="152">
        <v>1066.9640623697201</v>
      </c>
      <c r="U20" s="152">
        <v>0.83382000000000001</v>
      </c>
      <c r="V20" s="152">
        <v>19.729175000000001</v>
      </c>
      <c r="W20" s="152">
        <v>0.83382000000000001</v>
      </c>
      <c r="X20" s="152">
        <v>57.860418577503502</v>
      </c>
      <c r="Y20" s="152">
        <v>3.75</v>
      </c>
      <c r="Z20" s="152">
        <v>1.3361130000000001</v>
      </c>
      <c r="AA20" s="152">
        <v>12.345034999999999</v>
      </c>
      <c r="AB20" s="152">
        <v>0.83382000000000001</v>
      </c>
      <c r="AC20" s="152">
        <v>0.97573600000000005</v>
      </c>
      <c r="AD20" s="152">
        <v>3.7909000000000002</v>
      </c>
      <c r="AE20" s="152">
        <v>0.73978999999999995</v>
      </c>
      <c r="AF20" s="152">
        <v>1</v>
      </c>
    </row>
    <row r="21" spans="2:32" ht="17.25" customHeight="1" thickBot="1" x14ac:dyDescent="0.35">
      <c r="B21" s="205" t="s">
        <v>133</v>
      </c>
      <c r="C21" s="205"/>
      <c r="D21" s="205"/>
      <c r="E21" s="205"/>
      <c r="F21" s="205"/>
      <c r="G21" s="205"/>
      <c r="H21" s="205"/>
      <c r="I21" s="205"/>
      <c r="J21" s="205"/>
      <c r="K21" s="153"/>
      <c r="L21" s="153"/>
      <c r="M21" s="153"/>
      <c r="N21" s="153"/>
      <c r="O21" s="153"/>
      <c r="P21" s="153"/>
      <c r="Q21" s="153"/>
      <c r="R21" s="153"/>
      <c r="S21" s="153"/>
      <c r="T21" s="153"/>
      <c r="U21" s="153"/>
      <c r="V21" s="153"/>
      <c r="W21" s="153"/>
      <c r="X21" s="153"/>
      <c r="Y21" s="153"/>
      <c r="Z21" s="153"/>
      <c r="AA21" s="153"/>
      <c r="AB21" s="153"/>
      <c r="AC21" s="154"/>
      <c r="AD21" s="153"/>
      <c r="AE21" s="153"/>
      <c r="AF21" s="153"/>
    </row>
    <row r="22" spans="2:32" x14ac:dyDescent="0.25"/>
  </sheetData>
  <mergeCells count="1">
    <mergeCell ref="B21:J21"/>
  </mergeCells>
  <pageMargins left="0.70866141732283472" right="0.70866141732283472" top="0.74803149606299213" bottom="0.74803149606299213" header="0.31496062992125984" footer="0.31496062992125984"/>
  <pageSetup paperSize="9" scale="43" orientation="landscape" r:id="rId1"/>
  <headerFooter>
    <oddHeader>&amp;LFSB Global Shadow Banking Monitoring Dataset 2016&amp;R&amp;A</oddHead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F38"/>
  <sheetViews>
    <sheetView showGridLines="0" topLeftCell="B2" zoomScaleNormal="100" zoomScaleSheetLayoutView="70" workbookViewId="0">
      <selection activeCell="J6" sqref="J6:J7"/>
    </sheetView>
  </sheetViews>
  <sheetFormatPr defaultColWidth="0" defaultRowHeight="0" customHeight="1" zeroHeight="1" x14ac:dyDescent="0.3"/>
  <cols>
    <col min="1" max="2" width="9.140625" style="1" customWidth="1"/>
    <col min="3" max="17" width="9.7109375" style="1" customWidth="1"/>
    <col min="18" max="19" width="10.7109375" style="1" customWidth="1"/>
    <col min="20" max="23" width="9.7109375" style="1" customWidth="1"/>
    <col min="24" max="24" width="9.140625" style="1" customWidth="1"/>
    <col min="25" max="25" width="9.85546875" style="1" bestFit="1" customWidth="1"/>
    <col min="26" max="31" width="9.5703125" style="1" customWidth="1"/>
    <col min="32" max="32" width="9.140625" style="1" customWidth="1"/>
    <col min="33" max="16384" width="0" style="1" hidden="1"/>
  </cols>
  <sheetData>
    <row r="1" spans="1:32" ht="15" customHeight="1" thickBot="1" x14ac:dyDescent="0.35">
      <c r="B1" s="2"/>
      <c r="C1" s="2"/>
      <c r="D1" s="2"/>
      <c r="E1" s="2"/>
      <c r="F1" s="2"/>
      <c r="G1" s="2"/>
      <c r="H1" s="2"/>
      <c r="I1" s="2"/>
      <c r="J1" s="2"/>
      <c r="K1" s="2"/>
      <c r="L1" s="2"/>
      <c r="M1" s="2"/>
      <c r="N1" s="2"/>
      <c r="O1" s="2"/>
      <c r="P1" s="2"/>
      <c r="Q1" s="2"/>
      <c r="R1" s="2"/>
      <c r="S1" s="2"/>
      <c r="T1" s="2"/>
      <c r="U1" s="2"/>
      <c r="V1" s="2"/>
      <c r="W1" s="3"/>
    </row>
    <row r="2" spans="1:32" s="5" customFormat="1" ht="16.5" customHeight="1" x14ac:dyDescent="0.25">
      <c r="B2" s="137" t="s">
        <v>129</v>
      </c>
      <c r="C2" s="81"/>
      <c r="D2" s="81"/>
      <c r="E2" s="81"/>
      <c r="F2" s="81"/>
      <c r="G2" s="81"/>
      <c r="H2" s="81"/>
      <c r="I2" s="81"/>
      <c r="J2" s="81"/>
      <c r="K2" s="81"/>
      <c r="L2" s="81"/>
      <c r="M2" s="81"/>
      <c r="N2" s="81"/>
      <c r="O2" s="81"/>
      <c r="P2" s="81"/>
      <c r="Q2" s="81"/>
      <c r="R2" s="81"/>
      <c r="S2" s="81"/>
      <c r="T2" s="81"/>
      <c r="U2" s="81"/>
      <c r="V2" s="81"/>
      <c r="W2" s="54"/>
      <c r="X2" s="197" t="s">
        <v>167</v>
      </c>
      <c r="Y2" s="197"/>
      <c r="Z2" s="197"/>
      <c r="AA2" s="197"/>
      <c r="AB2" s="197"/>
      <c r="AC2" s="197"/>
      <c r="AD2" s="197"/>
      <c r="AE2" s="197"/>
    </row>
    <row r="3" spans="1:32" ht="16.5" customHeight="1" thickBot="1" x14ac:dyDescent="0.35">
      <c r="A3" s="55"/>
      <c r="B3" s="29" t="s">
        <v>130</v>
      </c>
      <c r="C3" s="29"/>
      <c r="D3" s="29"/>
      <c r="E3" s="29"/>
      <c r="F3" s="29"/>
      <c r="G3" s="29"/>
      <c r="H3" s="29"/>
      <c r="I3" s="29"/>
      <c r="J3" s="29"/>
      <c r="K3" s="29"/>
      <c r="L3" s="29"/>
      <c r="M3" s="29"/>
      <c r="N3" s="29"/>
      <c r="O3" s="29"/>
      <c r="P3" s="29"/>
      <c r="Q3" s="29"/>
      <c r="R3" s="29"/>
      <c r="S3" s="29"/>
      <c r="T3" s="29"/>
      <c r="U3" s="29"/>
      <c r="V3" s="29"/>
      <c r="W3" s="56"/>
      <c r="X3" s="139" t="s">
        <v>132</v>
      </c>
      <c r="Y3" s="139"/>
      <c r="Z3" s="139"/>
      <c r="AA3" s="138"/>
      <c r="AB3" s="138"/>
      <c r="AC3" s="138"/>
      <c r="AD3" s="138"/>
      <c r="AE3" s="138"/>
    </row>
    <row r="4" spans="1:32" ht="16.5" customHeight="1" x14ac:dyDescent="0.3">
      <c r="A4" s="38"/>
      <c r="B4" s="56"/>
      <c r="C4" s="194" t="s">
        <v>24</v>
      </c>
      <c r="D4" s="32"/>
      <c r="E4" s="33"/>
      <c r="F4" s="33"/>
      <c r="G4" s="33"/>
      <c r="H4" s="33"/>
      <c r="I4" s="33"/>
      <c r="J4" s="33"/>
      <c r="K4" s="33"/>
      <c r="L4" s="33"/>
      <c r="M4" s="33"/>
      <c r="N4" s="33"/>
      <c r="O4" s="33"/>
      <c r="P4" s="33"/>
      <c r="Q4" s="33"/>
      <c r="R4" s="33"/>
      <c r="S4" s="33"/>
      <c r="T4" s="33"/>
      <c r="U4" s="33"/>
      <c r="V4" s="33"/>
      <c r="W4" s="57"/>
      <c r="X4" s="28"/>
      <c r="Y4" s="140"/>
      <c r="Z4" s="3"/>
    </row>
    <row r="5" spans="1:32" ht="16.5" customHeight="1" x14ac:dyDescent="0.3">
      <c r="A5" s="51"/>
      <c r="B5" s="56"/>
      <c r="C5" s="191"/>
      <c r="D5" s="189" t="s">
        <v>1</v>
      </c>
      <c r="E5" s="192" t="s">
        <v>2</v>
      </c>
      <c r="F5" s="189" t="s">
        <v>4</v>
      </c>
      <c r="G5" s="189" t="s">
        <v>25</v>
      </c>
      <c r="H5" s="189" t="s">
        <v>3</v>
      </c>
      <c r="I5" s="192" t="s">
        <v>5</v>
      </c>
      <c r="J5" s="34"/>
      <c r="K5" s="35"/>
      <c r="L5" s="35"/>
      <c r="M5" s="35"/>
      <c r="N5" s="35"/>
      <c r="O5" s="35"/>
      <c r="P5" s="35"/>
      <c r="Q5" s="35"/>
      <c r="R5" s="35"/>
      <c r="S5" s="35"/>
      <c r="T5" s="36"/>
      <c r="U5" s="37"/>
      <c r="V5" s="189" t="s">
        <v>6</v>
      </c>
      <c r="W5" s="59"/>
      <c r="X5" s="28"/>
      <c r="Y5" s="140"/>
      <c r="Z5" s="3"/>
    </row>
    <row r="6" spans="1:32" ht="16.5" customHeight="1" x14ac:dyDescent="0.3">
      <c r="A6" s="51"/>
      <c r="B6" s="38"/>
      <c r="C6" s="191"/>
      <c r="D6" s="191"/>
      <c r="E6" s="191"/>
      <c r="F6" s="191"/>
      <c r="G6" s="191"/>
      <c r="H6" s="191"/>
      <c r="I6" s="191"/>
      <c r="J6" s="189" t="s">
        <v>7</v>
      </c>
      <c r="K6" s="189" t="s">
        <v>10</v>
      </c>
      <c r="L6" s="189" t="s">
        <v>11</v>
      </c>
      <c r="M6" s="189" t="s">
        <v>199</v>
      </c>
      <c r="N6" s="189" t="s">
        <v>14</v>
      </c>
      <c r="O6" s="189" t="s">
        <v>8</v>
      </c>
      <c r="P6" s="189" t="s">
        <v>21</v>
      </c>
      <c r="Q6" s="189" t="s">
        <v>9</v>
      </c>
      <c r="R6" s="189" t="s">
        <v>22</v>
      </c>
      <c r="S6" s="192" t="s">
        <v>23</v>
      </c>
      <c r="T6" s="189" t="s">
        <v>15</v>
      </c>
      <c r="U6" s="189" t="s">
        <v>16</v>
      </c>
      <c r="V6" s="191"/>
      <c r="W6" s="59"/>
      <c r="X6" s="28"/>
      <c r="Y6" s="140"/>
      <c r="Z6" s="3"/>
    </row>
    <row r="7" spans="1:32" ht="50.1" customHeight="1" thickBot="1" x14ac:dyDescent="0.35">
      <c r="A7" s="51"/>
      <c r="B7" s="39"/>
      <c r="C7" s="190" t="s">
        <v>0</v>
      </c>
      <c r="D7" s="190" t="s">
        <v>1</v>
      </c>
      <c r="E7" s="190" t="s">
        <v>2</v>
      </c>
      <c r="F7" s="190" t="s">
        <v>4</v>
      </c>
      <c r="G7" s="190" t="s">
        <v>3</v>
      </c>
      <c r="H7" s="190" t="s">
        <v>3</v>
      </c>
      <c r="I7" s="190" t="s">
        <v>5</v>
      </c>
      <c r="J7" s="190" t="s">
        <v>7</v>
      </c>
      <c r="K7" s="190" t="s">
        <v>10</v>
      </c>
      <c r="L7" s="190" t="s">
        <v>11</v>
      </c>
      <c r="M7" s="190" t="s">
        <v>13</v>
      </c>
      <c r="N7" s="190" t="s">
        <v>14</v>
      </c>
      <c r="O7" s="190" t="s">
        <v>12</v>
      </c>
      <c r="P7" s="190" t="s">
        <v>13</v>
      </c>
      <c r="Q7" s="190" t="s">
        <v>14</v>
      </c>
      <c r="R7" s="190" t="s">
        <v>15</v>
      </c>
      <c r="S7" s="193" t="s">
        <v>16</v>
      </c>
      <c r="T7" s="190"/>
      <c r="U7" s="190"/>
      <c r="V7" s="190"/>
      <c r="W7" s="59"/>
      <c r="X7" s="50"/>
      <c r="Y7" s="112" t="s">
        <v>136</v>
      </c>
      <c r="Z7" s="116" t="s">
        <v>122</v>
      </c>
      <c r="AA7" s="175" t="s">
        <v>123</v>
      </c>
      <c r="AB7" s="175" t="s">
        <v>124</v>
      </c>
      <c r="AC7" s="175" t="s">
        <v>125</v>
      </c>
      <c r="AD7" s="175" t="s">
        <v>126</v>
      </c>
      <c r="AE7" s="175" t="s">
        <v>137</v>
      </c>
    </row>
    <row r="8" spans="1:32" s="5" customFormat="1" ht="16.5" customHeight="1" x14ac:dyDescent="0.15">
      <c r="A8" s="52"/>
      <c r="B8" s="40">
        <v>37621</v>
      </c>
      <c r="C8" s="41">
        <v>127.41214344160625</v>
      </c>
      <c r="D8" s="41">
        <v>4.7643947919179528</v>
      </c>
      <c r="E8" s="41">
        <v>54.198208883550038</v>
      </c>
      <c r="F8" s="42">
        <v>11.553473596025217</v>
      </c>
      <c r="G8" s="42">
        <v>14.35613908464024</v>
      </c>
      <c r="H8" s="42">
        <v>12.94539333513247</v>
      </c>
      <c r="I8" s="42">
        <v>28.812298295325871</v>
      </c>
      <c r="J8" s="43">
        <v>3.331785422343958</v>
      </c>
      <c r="K8" s="41">
        <v>1.124338651125736E-4</v>
      </c>
      <c r="L8" s="41">
        <v>5.7727006138430896</v>
      </c>
      <c r="M8" s="41">
        <v>0.24363885825337503</v>
      </c>
      <c r="N8" s="41">
        <v>0.12487557665949146</v>
      </c>
      <c r="O8" s="41">
        <v>2.4950457517913978</v>
      </c>
      <c r="P8" s="41">
        <v>3.3047539381165447</v>
      </c>
      <c r="Q8" s="41">
        <v>2.4667963821910899</v>
      </c>
      <c r="R8" s="41">
        <v>2.3047013868927577E-2</v>
      </c>
      <c r="S8" s="44">
        <v>2.1906210530365713</v>
      </c>
      <c r="T8" s="41">
        <v>0.31364420758895156</v>
      </c>
      <c r="U8" s="41">
        <v>7.9429465441852694</v>
      </c>
      <c r="V8" s="41">
        <v>0.78223545501448166</v>
      </c>
      <c r="W8" s="60"/>
      <c r="X8" s="62">
        <v>2006</v>
      </c>
      <c r="Y8" s="158">
        <v>27630.301390203404</v>
      </c>
      <c r="Z8" s="158">
        <v>11466.51932468923</v>
      </c>
      <c r="AA8" s="158">
        <v>3096.7853336025119</v>
      </c>
      <c r="AB8" s="158">
        <v>6907.3586776166794</v>
      </c>
      <c r="AC8" s="158">
        <v>66.891315224325893</v>
      </c>
      <c r="AD8" s="158">
        <v>5492.439247831192</v>
      </c>
      <c r="AE8" s="158">
        <v>600.30749123946532</v>
      </c>
    </row>
    <row r="9" spans="1:32" s="5" customFormat="1" ht="16.5" customHeight="1" x14ac:dyDescent="0.15">
      <c r="A9" s="52"/>
      <c r="B9" s="45">
        <v>37986</v>
      </c>
      <c r="C9" s="46">
        <v>137.62981938581419</v>
      </c>
      <c r="D9" s="46">
        <v>5.2091511698860282</v>
      </c>
      <c r="E9" s="46">
        <v>56.770567610218151</v>
      </c>
      <c r="F9" s="46">
        <v>11.734961368683527</v>
      </c>
      <c r="G9" s="46">
        <v>15.684403620202824</v>
      </c>
      <c r="H9" s="46">
        <v>14.326350803080338</v>
      </c>
      <c r="I9" s="46">
        <v>33.092157073250426</v>
      </c>
      <c r="J9" s="46">
        <v>3.2871809615581902</v>
      </c>
      <c r="K9" s="46">
        <v>1.721339793690338E-4</v>
      </c>
      <c r="L9" s="46">
        <v>7.3799569513451626</v>
      </c>
      <c r="M9" s="46">
        <v>0.29895377760204117</v>
      </c>
      <c r="N9" s="46">
        <v>0.12675305491186675</v>
      </c>
      <c r="O9" s="46">
        <v>2.7025625728344131</v>
      </c>
      <c r="P9" s="46">
        <v>3.8381709688534675</v>
      </c>
      <c r="Q9" s="46">
        <v>2.7728162677952017</v>
      </c>
      <c r="R9" s="46">
        <v>2.3312643307630606E-2</v>
      </c>
      <c r="S9" s="46">
        <v>2.3548543553089982</v>
      </c>
      <c r="T9" s="46">
        <v>0.33976086997968985</v>
      </c>
      <c r="U9" s="46">
        <v>9.1942038501218164</v>
      </c>
      <c r="V9" s="46">
        <v>0.81222774049292601</v>
      </c>
      <c r="W9" s="60"/>
      <c r="X9" s="62">
        <v>2007</v>
      </c>
      <c r="Y9" s="158">
        <v>32781.046117028498</v>
      </c>
      <c r="Z9" s="158">
        <v>13964.913188687193</v>
      </c>
      <c r="AA9" s="158">
        <v>3293.3498281416655</v>
      </c>
      <c r="AB9" s="158">
        <v>7829.1664701950976</v>
      </c>
      <c r="AC9" s="158">
        <v>81.494682311885072</v>
      </c>
      <c r="AD9" s="158">
        <v>6679.6415537060966</v>
      </c>
      <c r="AE9" s="158">
        <v>932.48039398656329</v>
      </c>
    </row>
    <row r="10" spans="1:32" s="5" customFormat="1" ht="16.5" customHeight="1" x14ac:dyDescent="0.15">
      <c r="A10" s="52"/>
      <c r="B10" s="45">
        <v>38352</v>
      </c>
      <c r="C10" s="46">
        <v>151.26894107375389</v>
      </c>
      <c r="D10" s="46">
        <v>5.8728733417694681</v>
      </c>
      <c r="E10" s="46">
        <v>62.715093952441023</v>
      </c>
      <c r="F10" s="46">
        <v>11.635899081560725</v>
      </c>
      <c r="G10" s="46">
        <v>16.870768100384915</v>
      </c>
      <c r="H10" s="46">
        <v>15.678479713243465</v>
      </c>
      <c r="I10" s="46">
        <v>37.645947313497572</v>
      </c>
      <c r="J10" s="46">
        <v>3.2250758930351471</v>
      </c>
      <c r="K10" s="46">
        <v>2.6617988527371535E-4</v>
      </c>
      <c r="L10" s="46">
        <v>8.6530687547915015</v>
      </c>
      <c r="M10" s="46">
        <v>0.43796024434771236</v>
      </c>
      <c r="N10" s="46">
        <v>0.10275939883325748</v>
      </c>
      <c r="O10" s="46">
        <v>2.8342134576424374</v>
      </c>
      <c r="P10" s="46">
        <v>4.573327236744456</v>
      </c>
      <c r="Q10" s="46">
        <v>3.3311562893305422</v>
      </c>
      <c r="R10" s="46">
        <v>2.2249566822299935E-2</v>
      </c>
      <c r="S10" s="46">
        <v>2.5955192891123926</v>
      </c>
      <c r="T10" s="46">
        <v>0.36476089643613696</v>
      </c>
      <c r="U10" s="46">
        <v>10.585723798150868</v>
      </c>
      <c r="V10" s="46">
        <v>0.84987957085677535</v>
      </c>
      <c r="W10" s="60"/>
      <c r="X10" s="62">
        <v>2008</v>
      </c>
      <c r="Y10" s="158">
        <v>32570.514787455817</v>
      </c>
      <c r="Z10" s="158">
        <v>14207.891950377372</v>
      </c>
      <c r="AA10" s="158">
        <v>3597.3772328005798</v>
      </c>
      <c r="AB10" s="158">
        <v>6168.1120175989363</v>
      </c>
      <c r="AC10" s="158">
        <v>148.21468644572963</v>
      </c>
      <c r="AD10" s="158">
        <v>6786.4618287141811</v>
      </c>
      <c r="AE10" s="158">
        <v>1662.4570715190162</v>
      </c>
    </row>
    <row r="11" spans="1:32" s="5" customFormat="1" ht="16.5" customHeight="1" x14ac:dyDescent="0.15">
      <c r="A11" s="52"/>
      <c r="B11" s="45">
        <v>38717</v>
      </c>
      <c r="C11" s="46">
        <v>174.18101602822873</v>
      </c>
      <c r="D11" s="46">
        <v>6.7429422520019129</v>
      </c>
      <c r="E11" s="46">
        <v>73.838382696180076</v>
      </c>
      <c r="F11" s="46">
        <v>12.222758579740649</v>
      </c>
      <c r="G11" s="46">
        <v>18.416594801246138</v>
      </c>
      <c r="H11" s="46">
        <v>17.526954187712452</v>
      </c>
      <c r="I11" s="46">
        <v>44.493323192350907</v>
      </c>
      <c r="J11" s="46">
        <v>3.484504003113218</v>
      </c>
      <c r="K11" s="46">
        <v>4.9153364085237513E-4</v>
      </c>
      <c r="L11" s="46">
        <v>9.9899478324250239</v>
      </c>
      <c r="M11" s="46">
        <v>0.53514289101259727</v>
      </c>
      <c r="N11" s="46">
        <v>9.7915457526675506E-2</v>
      </c>
      <c r="O11" s="46">
        <v>2.850864525127951</v>
      </c>
      <c r="P11" s="46">
        <v>5.1027373294062128</v>
      </c>
      <c r="Q11" s="46">
        <v>4.2075686472741038</v>
      </c>
      <c r="R11" s="46">
        <v>2.6697133124089931E-2</v>
      </c>
      <c r="S11" s="46">
        <v>3.4275954092017957</v>
      </c>
      <c r="T11" s="46">
        <v>0.37153637781120863</v>
      </c>
      <c r="U11" s="46">
        <v>13.009771795126595</v>
      </c>
      <c r="V11" s="46">
        <v>0.94006031899653553</v>
      </c>
      <c r="W11" s="60"/>
      <c r="X11" s="62">
        <v>2009</v>
      </c>
      <c r="Y11" s="158">
        <v>30400.549943219514</v>
      </c>
      <c r="Z11" s="158">
        <v>14919.158684036438</v>
      </c>
      <c r="AA11" s="158">
        <v>3322.2665152682162</v>
      </c>
      <c r="AB11" s="158">
        <v>4042.9726720547519</v>
      </c>
      <c r="AC11" s="158">
        <v>222.05637668204932</v>
      </c>
      <c r="AD11" s="158">
        <v>6553.4728844176352</v>
      </c>
      <c r="AE11" s="158">
        <v>1340.6228107604195</v>
      </c>
    </row>
    <row r="12" spans="1:32" s="5" customFormat="1" ht="16.5" customHeight="1" x14ac:dyDescent="0.15">
      <c r="A12" s="52"/>
      <c r="B12" s="45">
        <v>39082</v>
      </c>
      <c r="C12" s="46">
        <v>190.9996289414085</v>
      </c>
      <c r="D12" s="46">
        <v>7.2183170949660775</v>
      </c>
      <c r="E12" s="46">
        <v>80.107618556096782</v>
      </c>
      <c r="F12" s="46">
        <v>12.248095309852468</v>
      </c>
      <c r="G12" s="46">
        <v>19.565472578012411</v>
      </c>
      <c r="H12" s="46">
        <v>19.031783103543091</v>
      </c>
      <c r="I12" s="46">
        <v>51.692679097414114</v>
      </c>
      <c r="J12" s="46">
        <v>3.892726333058484</v>
      </c>
      <c r="K12" s="46">
        <v>1.2443059092177543E-3</v>
      </c>
      <c r="L12" s="46">
        <v>12.195928733309131</v>
      </c>
      <c r="M12" s="46">
        <v>0.6289031656487567</v>
      </c>
      <c r="N12" s="46">
        <v>0.11757953577881355</v>
      </c>
      <c r="O12" s="46">
        <v>2.9556770463798863</v>
      </c>
      <c r="P12" s="46">
        <v>5.792809640696067</v>
      </c>
      <c r="Q12" s="46">
        <v>5.0958520055408645</v>
      </c>
      <c r="R12" s="46">
        <v>3.1653920320979446E-2</v>
      </c>
      <c r="S12" s="46">
        <v>3.7199497738064355</v>
      </c>
      <c r="T12" s="46">
        <v>0.43410367537073663</v>
      </c>
      <c r="U12" s="46">
        <v>15.304056186746381</v>
      </c>
      <c r="V12" s="46">
        <v>1.1356632015235664</v>
      </c>
      <c r="W12" s="60"/>
      <c r="X12" s="61">
        <v>2010</v>
      </c>
      <c r="Y12" s="158">
        <v>29545.504967123361</v>
      </c>
      <c r="Z12" s="158">
        <v>15928.488919413643</v>
      </c>
      <c r="AA12" s="158">
        <v>3394.1428387918872</v>
      </c>
      <c r="AB12" s="158">
        <v>3522.0461553431228</v>
      </c>
      <c r="AC12" s="158">
        <v>222.26887085168599</v>
      </c>
      <c r="AD12" s="158">
        <v>5246.2799233495625</v>
      </c>
      <c r="AE12" s="158">
        <v>1232.2782593734548</v>
      </c>
    </row>
    <row r="13" spans="1:32" s="5" customFormat="1" ht="16.5" customHeight="1" x14ac:dyDescent="0.15">
      <c r="A13" s="52"/>
      <c r="B13" s="45">
        <v>39447</v>
      </c>
      <c r="C13" s="46">
        <v>220.64117350592355</v>
      </c>
      <c r="D13" s="46">
        <v>8.6857556298742633</v>
      </c>
      <c r="E13" s="46">
        <v>95.485590925675922</v>
      </c>
      <c r="F13" s="46">
        <v>13.190614600822276</v>
      </c>
      <c r="G13" s="46">
        <v>20.477057048275697</v>
      </c>
      <c r="H13" s="46">
        <v>19.989665884813853</v>
      </c>
      <c r="I13" s="46">
        <v>61.568491026014883</v>
      </c>
      <c r="J13" s="46">
        <v>4.7975189995793599</v>
      </c>
      <c r="K13" s="46">
        <v>0.53416771675484775</v>
      </c>
      <c r="L13" s="46">
        <v>15.22677464468731</v>
      </c>
      <c r="M13" s="46">
        <v>0.67046815727997489</v>
      </c>
      <c r="N13" s="46">
        <v>0.28394093440663765</v>
      </c>
      <c r="O13" s="46">
        <v>3.1459950997753103</v>
      </c>
      <c r="P13" s="46">
        <v>6.5661220723525693</v>
      </c>
      <c r="Q13" s="46">
        <v>6.1265336281835632</v>
      </c>
      <c r="R13" s="46">
        <v>6.3149332129635458E-2</v>
      </c>
      <c r="S13" s="46">
        <v>3.9345464873723435</v>
      </c>
      <c r="T13" s="46">
        <v>0.52513042914972741</v>
      </c>
      <c r="U13" s="46">
        <v>18.111693558585799</v>
      </c>
      <c r="V13" s="46">
        <v>1.2439983904466831</v>
      </c>
      <c r="W13" s="60"/>
      <c r="X13" s="62">
        <v>2011</v>
      </c>
      <c r="Y13" s="158">
        <v>31239.661190234609</v>
      </c>
      <c r="Z13" s="158">
        <v>18139.952067130758</v>
      </c>
      <c r="AA13" s="158">
        <v>3410.4685243301219</v>
      </c>
      <c r="AB13" s="158">
        <v>3699.4829457036294</v>
      </c>
      <c r="AC13" s="158">
        <v>242.33731864255896</v>
      </c>
      <c r="AD13" s="158">
        <v>4423.3087501376413</v>
      </c>
      <c r="AE13" s="158">
        <v>1324.1115842898992</v>
      </c>
    </row>
    <row r="14" spans="1:32" s="5" customFormat="1" ht="16.5" customHeight="1" x14ac:dyDescent="0.15">
      <c r="A14" s="52"/>
      <c r="B14" s="45">
        <v>39813</v>
      </c>
      <c r="C14" s="46">
        <v>236.62157572213232</v>
      </c>
      <c r="D14" s="46">
        <v>12.150839444045678</v>
      </c>
      <c r="E14" s="46">
        <v>110.18749882280072</v>
      </c>
      <c r="F14" s="46">
        <v>13.666962513624854</v>
      </c>
      <c r="G14" s="46">
        <v>19.180578598562022</v>
      </c>
      <c r="H14" s="46">
        <v>18.690472476319513</v>
      </c>
      <c r="I14" s="46">
        <v>61.556989162699168</v>
      </c>
      <c r="J14" s="46">
        <v>5.7602467589762805</v>
      </c>
      <c r="K14" s="46">
        <v>0.58222695842861094</v>
      </c>
      <c r="L14" s="46">
        <v>15.746996105197262</v>
      </c>
      <c r="M14" s="46">
        <v>0.61945244455093362</v>
      </c>
      <c r="N14" s="46">
        <v>0.30940820125400859</v>
      </c>
      <c r="O14" s="46">
        <v>3.6228769552641666</v>
      </c>
      <c r="P14" s="46">
        <v>8.7618061788714598</v>
      </c>
      <c r="Q14" s="46">
        <v>6.2501602187413461</v>
      </c>
      <c r="R14" s="46">
        <v>0.12349568387171726</v>
      </c>
      <c r="S14" s="46">
        <v>4.0939861074266251</v>
      </c>
      <c r="T14" s="46">
        <v>0.61310688600928176</v>
      </c>
      <c r="U14" s="46">
        <v>14.603719972607099</v>
      </c>
      <c r="V14" s="46">
        <v>1.1882347040804142</v>
      </c>
      <c r="W14" s="60"/>
      <c r="X14" s="62">
        <v>2012</v>
      </c>
      <c r="Y14" s="158">
        <v>34307.082888907331</v>
      </c>
      <c r="Z14" s="158">
        <v>21716.58469784875</v>
      </c>
      <c r="AA14" s="158">
        <v>2938.1533855494645</v>
      </c>
      <c r="AB14" s="158">
        <v>3810.3262383034971</v>
      </c>
      <c r="AC14" s="158">
        <v>203.96715615322742</v>
      </c>
      <c r="AD14" s="158">
        <v>4303.1796693181641</v>
      </c>
      <c r="AE14" s="158">
        <v>1334.871741734227</v>
      </c>
      <c r="AF14" s="54"/>
    </row>
    <row r="15" spans="1:32" s="5" customFormat="1" ht="16.5" customHeight="1" x14ac:dyDescent="0.15">
      <c r="A15" s="52"/>
      <c r="B15" s="45">
        <v>40178</v>
      </c>
      <c r="C15" s="46">
        <v>238.56058164485762</v>
      </c>
      <c r="D15" s="46">
        <v>12.455836911696652</v>
      </c>
      <c r="E15" s="46">
        <v>105.68358179052068</v>
      </c>
      <c r="F15" s="46">
        <v>13.96709668128662</v>
      </c>
      <c r="G15" s="46">
        <v>20.776638895425279</v>
      </c>
      <c r="H15" s="46">
        <v>20.382352359437608</v>
      </c>
      <c r="I15" s="46">
        <v>63.757997976365985</v>
      </c>
      <c r="J15" s="46">
        <v>5.1735827430543679</v>
      </c>
      <c r="K15" s="46">
        <v>0.58772980529948027</v>
      </c>
      <c r="L15" s="46">
        <v>19.571345361518379</v>
      </c>
      <c r="M15" s="46">
        <v>0.65688680522602061</v>
      </c>
      <c r="N15" s="46">
        <v>0.52200217699788942</v>
      </c>
      <c r="O15" s="46">
        <v>3.3806520097804373</v>
      </c>
      <c r="P15" s="46">
        <v>7.1641807967148168</v>
      </c>
      <c r="Q15" s="46">
        <v>8.116923511378431</v>
      </c>
      <c r="R15" s="46">
        <v>0.47067130059919404</v>
      </c>
      <c r="S15" s="46">
        <v>3.862138125948662</v>
      </c>
      <c r="T15" s="46">
        <v>0.75008313138158456</v>
      </c>
      <c r="U15" s="46">
        <v>13.385095922784874</v>
      </c>
      <c r="V15" s="46">
        <v>1.5370770301248453</v>
      </c>
      <c r="W15" s="60"/>
      <c r="X15" s="62">
        <v>2013</v>
      </c>
      <c r="Y15" s="158">
        <v>37168.86280919976</v>
      </c>
      <c r="Z15" s="158">
        <v>24657.303415742215</v>
      </c>
      <c r="AA15" s="158">
        <v>2912.8753719787555</v>
      </c>
      <c r="AB15" s="158">
        <v>3868.8478149126458</v>
      </c>
      <c r="AC15" s="158">
        <v>205.93193015217972</v>
      </c>
      <c r="AD15" s="158">
        <v>4323.3773483490877</v>
      </c>
      <c r="AE15" s="158">
        <v>1200.5269280648686</v>
      </c>
      <c r="AF15" s="134"/>
    </row>
    <row r="16" spans="1:32" s="5" customFormat="1" ht="16.5" customHeight="1" x14ac:dyDescent="0.15">
      <c r="A16" s="63"/>
      <c r="B16" s="45">
        <v>40543</v>
      </c>
      <c r="C16" s="46">
        <v>251.18667063839428</v>
      </c>
      <c r="D16" s="46">
        <v>13.570765116782839</v>
      </c>
      <c r="E16" s="46">
        <v>109.39504724777112</v>
      </c>
      <c r="F16" s="46">
        <v>13.597086283113844</v>
      </c>
      <c r="G16" s="46">
        <v>22.27350295985141</v>
      </c>
      <c r="H16" s="46">
        <v>22.368330939930974</v>
      </c>
      <c r="I16" s="46">
        <v>68.281376775463471</v>
      </c>
      <c r="J16" s="46">
        <v>4.5069005926783445</v>
      </c>
      <c r="K16" s="46">
        <v>0.75936967941367006</v>
      </c>
      <c r="L16" s="46">
        <v>22.657427410311755</v>
      </c>
      <c r="M16" s="46">
        <v>0.74895765547864546</v>
      </c>
      <c r="N16" s="46">
        <v>0.68067857115838259</v>
      </c>
      <c r="O16" s="46">
        <v>3.463724362572226</v>
      </c>
      <c r="P16" s="46">
        <v>7.6632582738190687</v>
      </c>
      <c r="Q16" s="46">
        <v>6.9438836914887387</v>
      </c>
      <c r="R16" s="46">
        <v>0.45203050901834452</v>
      </c>
      <c r="S16" s="46">
        <v>3.888098908027156</v>
      </c>
      <c r="T16" s="46">
        <v>0.76149791782747445</v>
      </c>
      <c r="U16" s="46">
        <v>16.046630658536145</v>
      </c>
      <c r="V16" s="46">
        <v>1.7005613154806887</v>
      </c>
      <c r="W16" s="60"/>
      <c r="X16" s="62">
        <v>2014</v>
      </c>
      <c r="Y16" s="158">
        <v>40910.543234799341</v>
      </c>
      <c r="Z16" s="158">
        <v>27703.20121777854</v>
      </c>
      <c r="AA16" s="158">
        <v>3079.2744512820204</v>
      </c>
      <c r="AB16" s="158">
        <v>4261.2889022862191</v>
      </c>
      <c r="AC16" s="158">
        <v>177.87098732042116</v>
      </c>
      <c r="AD16" s="158">
        <v>4428.123435557367</v>
      </c>
      <c r="AE16" s="158">
        <v>1260.7842405747697</v>
      </c>
      <c r="AF16" s="134"/>
    </row>
    <row r="17" spans="1:32" s="5" customFormat="1" ht="16.5" customHeight="1" x14ac:dyDescent="0.15">
      <c r="A17" s="63"/>
      <c r="B17" s="45">
        <v>40908</v>
      </c>
      <c r="C17" s="46">
        <v>266.74717112574848</v>
      </c>
      <c r="D17" s="46">
        <v>16.262847716347149</v>
      </c>
      <c r="E17" s="46">
        <v>117.9889096818589</v>
      </c>
      <c r="F17" s="46">
        <v>13.755992694576916</v>
      </c>
      <c r="G17" s="46">
        <v>23.080317727551996</v>
      </c>
      <c r="H17" s="46">
        <v>23.399839104408262</v>
      </c>
      <c r="I17" s="46">
        <v>70.608452163258448</v>
      </c>
      <c r="J17" s="46">
        <v>4.2926299676716706</v>
      </c>
      <c r="K17" s="46">
        <v>1.4312331190217544</v>
      </c>
      <c r="L17" s="46">
        <v>22.736621516502169</v>
      </c>
      <c r="M17" s="46">
        <v>0.94531170855203062</v>
      </c>
      <c r="N17" s="46">
        <v>0.97723306125861709</v>
      </c>
      <c r="O17" s="46">
        <v>3.4562775967655726</v>
      </c>
      <c r="P17" s="46">
        <v>8.1173898594220226</v>
      </c>
      <c r="Q17" s="46">
        <v>6.2262961357441791</v>
      </c>
      <c r="R17" s="46">
        <v>0.47958305988208655</v>
      </c>
      <c r="S17" s="46">
        <v>3.7187150752420775</v>
      </c>
      <c r="T17" s="46">
        <v>0.82014493238345532</v>
      </c>
      <c r="U17" s="46">
        <v>17.780593010148799</v>
      </c>
      <c r="V17" s="46">
        <v>1.6508120377467668</v>
      </c>
      <c r="W17" s="60"/>
      <c r="X17" s="62">
        <v>2015</v>
      </c>
      <c r="Y17" s="158">
        <v>43985.923737067562</v>
      </c>
      <c r="Z17" s="158">
        <v>30609.539354851706</v>
      </c>
      <c r="AA17" s="158">
        <v>3095.3792364174797</v>
      </c>
      <c r="AB17" s="158">
        <v>4146.4645531600499</v>
      </c>
      <c r="AC17" s="158">
        <v>180.21056043183754</v>
      </c>
      <c r="AD17" s="158">
        <v>4467.2418882857828</v>
      </c>
      <c r="AE17" s="158">
        <v>1487.0881439207117</v>
      </c>
      <c r="AF17" s="134"/>
    </row>
    <row r="18" spans="1:32" s="5" customFormat="1" ht="16.5" customHeight="1" x14ac:dyDescent="0.15">
      <c r="A18" s="63"/>
      <c r="B18" s="45">
        <v>41274</v>
      </c>
      <c r="C18" s="46">
        <v>283.09641175823043</v>
      </c>
      <c r="D18" s="46">
        <v>17.829179273926027</v>
      </c>
      <c r="E18" s="46">
        <v>122.27336132688409</v>
      </c>
      <c r="F18" s="46">
        <v>14.169730728381095</v>
      </c>
      <c r="G18" s="46">
        <v>24.776224779230262</v>
      </c>
      <c r="H18" s="46">
        <v>25.168749947231724</v>
      </c>
      <c r="I18" s="46">
        <v>77.064622807305724</v>
      </c>
      <c r="J18" s="46">
        <v>4.2372286473378944</v>
      </c>
      <c r="K18" s="46">
        <v>2.4985934238850458</v>
      </c>
      <c r="L18" s="46">
        <v>27.032310376386018</v>
      </c>
      <c r="M18" s="46">
        <v>1.1751225648383212</v>
      </c>
      <c r="N18" s="46">
        <v>1.436426493554229</v>
      </c>
      <c r="O18" s="46">
        <v>3.3430807761441659</v>
      </c>
      <c r="P18" s="46">
        <v>8.2939870178575212</v>
      </c>
      <c r="Q18" s="46">
        <v>5.663261549581021</v>
      </c>
      <c r="R18" s="46">
        <v>0.42620067612792556</v>
      </c>
      <c r="S18" s="46">
        <v>3.8008147899874443</v>
      </c>
      <c r="T18" s="46">
        <v>0.88429209995997327</v>
      </c>
      <c r="U18" s="46">
        <v>18.694510131770038</v>
      </c>
      <c r="V18" s="46">
        <v>1.8145428952714369</v>
      </c>
      <c r="W18" s="60"/>
      <c r="X18" s="102">
        <v>2016</v>
      </c>
      <c r="Y18" s="158">
        <v>47517.694096482068</v>
      </c>
      <c r="Z18" s="158">
        <v>33649.266046240518</v>
      </c>
      <c r="AA18" s="158">
        <v>3265.6629455080415</v>
      </c>
      <c r="AB18" s="158">
        <v>4027.8331432116584</v>
      </c>
      <c r="AC18" s="158">
        <v>166.09250226435358</v>
      </c>
      <c r="AD18" s="158">
        <v>4544.1826465206095</v>
      </c>
      <c r="AE18" s="158">
        <v>1864.6568127368814</v>
      </c>
      <c r="AF18" s="134"/>
    </row>
    <row r="19" spans="1:32" s="5" customFormat="1" ht="16.5" customHeight="1" x14ac:dyDescent="0.15">
      <c r="B19" s="45">
        <v>41639</v>
      </c>
      <c r="C19" s="47">
        <v>296.56823623777279</v>
      </c>
      <c r="D19" s="47">
        <v>19.232721727055196</v>
      </c>
      <c r="E19" s="47">
        <v>123.68760175342744</v>
      </c>
      <c r="F19" s="47">
        <v>14.580993057558725</v>
      </c>
      <c r="G19" s="47">
        <v>25.985147025209589</v>
      </c>
      <c r="H19" s="47">
        <v>27.018709768570726</v>
      </c>
      <c r="I19" s="47">
        <v>84.28530496456861</v>
      </c>
      <c r="J19" s="47">
        <v>4.2444720519365529</v>
      </c>
      <c r="K19" s="47">
        <v>2.8487333662218299</v>
      </c>
      <c r="L19" s="47">
        <v>31.533754099129528</v>
      </c>
      <c r="M19" s="47">
        <v>1.3340975628720715</v>
      </c>
      <c r="N19" s="47">
        <v>2.0420651338600271</v>
      </c>
      <c r="O19" s="47">
        <v>3.3208431706854245</v>
      </c>
      <c r="P19" s="47">
        <v>8.2984906736017408</v>
      </c>
      <c r="Q19" s="47">
        <v>5.1526109832687528</v>
      </c>
      <c r="R19" s="47">
        <v>0.44844669934230424</v>
      </c>
      <c r="S19" s="47">
        <v>4.1745040497708557</v>
      </c>
      <c r="T19" s="47">
        <v>2.0358488326750033</v>
      </c>
      <c r="U19" s="47">
        <v>18.927977782359914</v>
      </c>
      <c r="V19" s="47">
        <v>1.777757941382401</v>
      </c>
      <c r="W19" s="60"/>
      <c r="X19" s="102">
        <v>2017</v>
      </c>
      <c r="Y19" s="158">
        <v>51575.648649557057</v>
      </c>
      <c r="Z19" s="158">
        <v>36705.886572541691</v>
      </c>
      <c r="AA19" s="158">
        <v>3453.7765118810562</v>
      </c>
      <c r="AB19" s="158">
        <v>4239.2895863723497</v>
      </c>
      <c r="AC19" s="158">
        <v>173.39650346808369</v>
      </c>
      <c r="AD19" s="158">
        <v>4957.7449982055414</v>
      </c>
      <c r="AE19" s="158">
        <v>2045.554477088335</v>
      </c>
      <c r="AF19" s="134"/>
    </row>
    <row r="20" spans="1:32" s="5" customFormat="1" ht="16.5" customHeight="1" x14ac:dyDescent="0.25">
      <c r="B20" s="45">
        <v>42004</v>
      </c>
      <c r="C20" s="48">
        <v>320.04015353306539</v>
      </c>
      <c r="D20" s="48">
        <v>21.190844319155126</v>
      </c>
      <c r="E20" s="48">
        <v>130.948819599893</v>
      </c>
      <c r="F20" s="48">
        <v>15.12707703287683</v>
      </c>
      <c r="G20" s="48">
        <v>28.031815040854244</v>
      </c>
      <c r="H20" s="48">
        <v>28.687424449888983</v>
      </c>
      <c r="I20" s="48">
        <v>94.198877952683148</v>
      </c>
      <c r="J20" s="48">
        <v>4.624328248261933</v>
      </c>
      <c r="K20" s="48">
        <v>3.4505123359183485</v>
      </c>
      <c r="L20" s="48">
        <v>35.079783152902131</v>
      </c>
      <c r="M20" s="48">
        <v>1.5086749515756033</v>
      </c>
      <c r="N20" s="48">
        <v>2.5668205048680197</v>
      </c>
      <c r="O20" s="48">
        <v>3.5380692219201073</v>
      </c>
      <c r="P20" s="48">
        <v>9.1435920570133504</v>
      </c>
      <c r="Q20" s="48">
        <v>5.0290086114210109</v>
      </c>
      <c r="R20" s="48">
        <v>0.41946672178126199</v>
      </c>
      <c r="S20" s="48">
        <v>4.2988436372332615</v>
      </c>
      <c r="T20" s="48">
        <v>2.6748495897196998</v>
      </c>
      <c r="U20" s="48">
        <v>22.19320617931136</v>
      </c>
      <c r="V20" s="48">
        <v>1.8552951377140243</v>
      </c>
      <c r="W20" s="60"/>
      <c r="X20" s="195" t="s">
        <v>168</v>
      </c>
      <c r="Y20" s="195"/>
      <c r="Z20" s="195"/>
      <c r="AA20" s="195"/>
      <c r="AB20" s="195"/>
      <c r="AC20" s="195"/>
      <c r="AD20" s="195"/>
      <c r="AE20" s="195"/>
      <c r="AF20" s="134"/>
    </row>
    <row r="21" spans="1:32" s="5" customFormat="1" ht="16.5" customHeight="1" x14ac:dyDescent="0.25">
      <c r="B21" s="45">
        <v>42369</v>
      </c>
      <c r="C21" s="136">
        <v>333.42963932317264</v>
      </c>
      <c r="D21" s="136">
        <v>22.813341534616768</v>
      </c>
      <c r="E21" s="136">
        <v>134.04252358296375</v>
      </c>
      <c r="F21" s="136">
        <v>15.911816901351417</v>
      </c>
      <c r="G21" s="136">
        <v>28.918246846066957</v>
      </c>
      <c r="H21" s="136">
        <v>29.512170647573395</v>
      </c>
      <c r="I21" s="136">
        <v>100.30895121322013</v>
      </c>
      <c r="J21" s="136">
        <v>5.2144740537671934</v>
      </c>
      <c r="K21" s="136">
        <v>3.5111221067537772</v>
      </c>
      <c r="L21" s="136">
        <v>36.897709015315534</v>
      </c>
      <c r="M21" s="136">
        <v>1.5791061887473545</v>
      </c>
      <c r="N21" s="136">
        <v>2.9593515558557209</v>
      </c>
      <c r="O21" s="136">
        <v>3.6019911543730299</v>
      </c>
      <c r="P21" s="136">
        <v>8.5625551213515401</v>
      </c>
      <c r="Q21" s="136">
        <v>4.9266316437854432</v>
      </c>
      <c r="R21" s="136">
        <v>0.40749864985328932</v>
      </c>
      <c r="S21" s="136">
        <v>4.6998098978663236</v>
      </c>
      <c r="T21" s="136">
        <v>3.9269632665932215</v>
      </c>
      <c r="U21" s="136">
        <v>24.291590889756236</v>
      </c>
      <c r="V21" s="136">
        <v>1.9225885973801016</v>
      </c>
      <c r="W21" s="60"/>
      <c r="X21" s="196"/>
      <c r="Y21" s="196"/>
      <c r="Z21" s="196"/>
      <c r="AA21" s="196"/>
      <c r="AB21" s="196"/>
      <c r="AC21" s="196"/>
      <c r="AD21" s="196"/>
      <c r="AE21" s="196"/>
    </row>
    <row r="22" spans="1:32" s="5" customFormat="1" ht="16.5" customHeight="1" x14ac:dyDescent="0.25">
      <c r="B22" s="45">
        <v>42735</v>
      </c>
      <c r="C22" s="155">
        <v>358.04347639603628</v>
      </c>
      <c r="D22" s="155">
        <v>25.507636501626042</v>
      </c>
      <c r="E22" s="155">
        <v>143.01591046349316</v>
      </c>
      <c r="F22" s="155">
        <v>16.824926954067223</v>
      </c>
      <c r="G22" s="155">
        <v>30.474312611058583</v>
      </c>
      <c r="H22" s="155">
        <v>31.419055685970733</v>
      </c>
      <c r="I22" s="155">
        <v>108.75162894763425</v>
      </c>
      <c r="J22" s="155">
        <v>5.2760600154949504</v>
      </c>
      <c r="K22" s="155">
        <v>3.8032518187129192</v>
      </c>
      <c r="L22" s="155">
        <v>40.071026324196581</v>
      </c>
      <c r="M22" s="155">
        <v>1.7347585953531202</v>
      </c>
      <c r="N22" s="155">
        <v>3.6179182219240325</v>
      </c>
      <c r="O22" s="155">
        <v>3.7086707329256687</v>
      </c>
      <c r="P22" s="155">
        <v>9.1299016764372904</v>
      </c>
      <c r="Q22" s="155">
        <v>4.8401480003920927</v>
      </c>
      <c r="R22" s="155">
        <v>0.49533610931223837</v>
      </c>
      <c r="S22" s="155">
        <v>8.071458470370775</v>
      </c>
      <c r="T22" s="155">
        <v>5.5659101383328222</v>
      </c>
      <c r="U22" s="155">
        <v>22.192361735803811</v>
      </c>
      <c r="V22" s="155">
        <v>2.0500052321864417</v>
      </c>
      <c r="W22" s="60"/>
      <c r="X22" s="196"/>
      <c r="Y22" s="196"/>
      <c r="Z22" s="196"/>
      <c r="AA22" s="196"/>
      <c r="AB22" s="196"/>
      <c r="AC22" s="196"/>
      <c r="AD22" s="196"/>
      <c r="AE22" s="196"/>
    </row>
    <row r="23" spans="1:32" s="5" customFormat="1" ht="16.5" customHeight="1" x14ac:dyDescent="0.25">
      <c r="B23" s="45">
        <v>43100</v>
      </c>
      <c r="C23" s="156">
        <v>377.79236691011465</v>
      </c>
      <c r="D23" s="156">
        <v>27.600189825843167</v>
      </c>
      <c r="E23" s="156">
        <v>147.61271592400092</v>
      </c>
      <c r="F23" s="156">
        <v>17.628115072664659</v>
      </c>
      <c r="G23" s="156">
        <v>31.972852232058315</v>
      </c>
      <c r="H23" s="156">
        <v>33.599478188390634</v>
      </c>
      <c r="I23" s="156">
        <v>117.04541014946948</v>
      </c>
      <c r="J23" s="156">
        <v>5.813613684146981</v>
      </c>
      <c r="K23" s="156">
        <v>4.4121835625266943</v>
      </c>
      <c r="L23" s="156">
        <v>45.468943229506991</v>
      </c>
      <c r="M23" s="156">
        <v>1.9212445619423977</v>
      </c>
      <c r="N23" s="156">
        <v>4.5981927936117319</v>
      </c>
      <c r="O23" s="156">
        <v>3.8601135431390929</v>
      </c>
      <c r="P23" s="157">
        <v>9.0546858499524436</v>
      </c>
      <c r="Q23" s="156">
        <v>4.9285199229580172</v>
      </c>
      <c r="R23" s="156">
        <v>0.77730113321586858</v>
      </c>
      <c r="S23" s="156">
        <v>8.624789812362744</v>
      </c>
      <c r="T23" s="156">
        <v>5.7311515994126987</v>
      </c>
      <c r="U23" s="157">
        <v>21.521162631817173</v>
      </c>
      <c r="V23" s="157">
        <v>2.3336055176875705</v>
      </c>
      <c r="W23" s="60"/>
      <c r="X23" s="196"/>
      <c r="Y23" s="196"/>
      <c r="Z23" s="196"/>
      <c r="AA23" s="196"/>
      <c r="AB23" s="196"/>
      <c r="AC23" s="196"/>
      <c r="AD23" s="196"/>
      <c r="AE23" s="196"/>
    </row>
    <row r="24" spans="1:32" ht="60" customHeight="1" x14ac:dyDescent="0.3">
      <c r="B24" s="187" t="s">
        <v>171</v>
      </c>
      <c r="C24" s="195"/>
      <c r="D24" s="195"/>
      <c r="E24" s="195"/>
      <c r="F24" s="195"/>
      <c r="G24" s="195"/>
      <c r="H24" s="195"/>
      <c r="I24" s="195"/>
      <c r="J24" s="195"/>
      <c r="K24" s="195"/>
      <c r="L24" s="195"/>
      <c r="M24" s="195"/>
      <c r="N24" s="195"/>
      <c r="O24" s="195"/>
      <c r="P24" s="195"/>
      <c r="Q24" s="195"/>
      <c r="R24" s="195"/>
      <c r="S24" s="195"/>
      <c r="T24" s="195"/>
      <c r="U24" s="195"/>
      <c r="V24" s="195"/>
      <c r="W24" s="64"/>
      <c r="X24" s="196"/>
      <c r="Y24" s="196"/>
      <c r="Z24" s="196"/>
      <c r="AA24" s="196"/>
      <c r="AB24" s="196"/>
      <c r="AC24" s="196"/>
      <c r="AD24" s="196"/>
      <c r="AE24" s="196"/>
    </row>
    <row r="25" spans="1:32" ht="16.5" customHeight="1" thickBot="1" x14ac:dyDescent="0.35">
      <c r="B25" s="49" t="s">
        <v>57</v>
      </c>
      <c r="C25" s="65"/>
      <c r="D25" s="65"/>
      <c r="E25" s="65"/>
      <c r="F25" s="65"/>
      <c r="G25" s="65"/>
      <c r="H25" s="65"/>
      <c r="I25" s="65"/>
      <c r="J25" s="65"/>
      <c r="K25" s="65"/>
      <c r="L25" s="65"/>
      <c r="M25" s="65"/>
      <c r="N25" s="65"/>
      <c r="O25" s="65"/>
      <c r="P25" s="65"/>
      <c r="Q25" s="65"/>
      <c r="R25" s="65"/>
      <c r="S25" s="65"/>
      <c r="T25" s="65"/>
      <c r="U25" s="2"/>
      <c r="V25" s="2"/>
      <c r="W25" s="3"/>
      <c r="X25" s="196"/>
      <c r="Y25" s="196"/>
      <c r="Z25" s="196"/>
      <c r="AA25" s="196"/>
      <c r="AB25" s="196"/>
      <c r="AC25" s="196"/>
      <c r="AD25" s="196"/>
      <c r="AE25" s="196"/>
    </row>
    <row r="26" spans="1:32" ht="15" customHeight="1" thickBot="1" x14ac:dyDescent="0.35">
      <c r="X26" s="142" t="s">
        <v>57</v>
      </c>
      <c r="Y26" s="142"/>
      <c r="Z26" s="142"/>
      <c r="AA26" s="141"/>
      <c r="AB26" s="141"/>
      <c r="AC26" s="141"/>
      <c r="AD26" s="141"/>
      <c r="AE26" s="141"/>
    </row>
    <row r="27" spans="1:32" ht="0" hidden="1" customHeight="1" x14ac:dyDescent="0.3"/>
    <row r="28" spans="1:32" ht="0" hidden="1" customHeight="1" x14ac:dyDescent="0.3"/>
    <row r="29" spans="1:32" ht="0" hidden="1" customHeight="1" x14ac:dyDescent="0.3"/>
    <row r="30" spans="1:32" ht="0" hidden="1" customHeight="1" x14ac:dyDescent="0.3"/>
    <row r="31" spans="1:32" ht="0" hidden="1" customHeight="1" x14ac:dyDescent="0.3"/>
    <row r="32" spans="1:32" ht="0" hidden="1" customHeight="1" x14ac:dyDescent="0.3"/>
    <row r="33" ht="0" hidden="1" customHeight="1" x14ac:dyDescent="0.3"/>
    <row r="34" ht="0" hidden="1" customHeight="1" x14ac:dyDescent="0.3"/>
    <row r="35" ht="0" hidden="1" customHeight="1" x14ac:dyDescent="0.3"/>
    <row r="36" ht="0" hidden="1" customHeight="1" x14ac:dyDescent="0.3"/>
    <row r="37" ht="0" hidden="1" customHeight="1" x14ac:dyDescent="0.3"/>
    <row r="38" ht="0" hidden="1" customHeight="1" x14ac:dyDescent="0.3"/>
  </sheetData>
  <mergeCells count="23">
    <mergeCell ref="X2:AE2"/>
    <mergeCell ref="P6:P7"/>
    <mergeCell ref="K6:K7"/>
    <mergeCell ref="R6:R7"/>
    <mergeCell ref="L6:L7"/>
    <mergeCell ref="U6:U7"/>
    <mergeCell ref="O6:O7"/>
    <mergeCell ref="N6:N7"/>
    <mergeCell ref="X20:AE25"/>
    <mergeCell ref="B24:V24"/>
    <mergeCell ref="V5:V7"/>
    <mergeCell ref="Q6:Q7"/>
    <mergeCell ref="T6:T7"/>
    <mergeCell ref="M6:M7"/>
    <mergeCell ref="S6:S7"/>
    <mergeCell ref="C4:C7"/>
    <mergeCell ref="D5:D7"/>
    <mergeCell ref="E5:E7"/>
    <mergeCell ref="H5:H7"/>
    <mergeCell ref="I5:I7"/>
    <mergeCell ref="F5:F7"/>
    <mergeCell ref="G5:G7"/>
    <mergeCell ref="J6:J7"/>
  </mergeCells>
  <pageMargins left="0.70866141732283472" right="0.70866141732283472" top="0.74803149606299213" bottom="0.74803149606299213" header="0.31496062992125984" footer="0.31496062992125984"/>
  <pageSetup paperSize="9" scale="46" orientation="landscape" r:id="rId1"/>
  <headerFooter>
    <oddHeader>&amp;LFSB Global Shadow Banking Monitoring Dataset 2016&amp;R&amp;A</oddHeader>
    <oddFooter>&amp;CPage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U26"/>
  <sheetViews>
    <sheetView showGridLines="0" zoomScaleNormal="100" zoomScaleSheetLayoutView="100" workbookViewId="0"/>
  </sheetViews>
  <sheetFormatPr defaultColWidth="0" defaultRowHeight="0" customHeight="1" zeroHeight="1" x14ac:dyDescent="0.3"/>
  <cols>
    <col min="1" max="8" width="9.140625" style="1" customWidth="1"/>
    <col min="9" max="9" width="9.7109375" style="1" customWidth="1"/>
    <col min="10" max="10" width="9.140625" style="1" customWidth="1"/>
    <col min="11" max="11" width="5.7109375" style="1" customWidth="1"/>
    <col min="12" max="12" width="9.140625" style="1" customWidth="1"/>
    <col min="13" max="13" width="9.140625" style="68" customWidth="1"/>
    <col min="14" max="14" width="9.140625" style="1" customWidth="1"/>
    <col min="15" max="20" width="10.5703125" style="113" customWidth="1"/>
    <col min="21" max="21" width="9.140625" style="1" customWidth="1"/>
    <col min="22" max="16384" width="0" style="1" hidden="1"/>
  </cols>
  <sheetData>
    <row r="1" spans="1:21" ht="15" customHeight="1" thickBot="1" x14ac:dyDescent="0.35">
      <c r="B1" s="2"/>
      <c r="C1" s="2"/>
      <c r="D1" s="2"/>
      <c r="E1" s="2"/>
      <c r="F1" s="2"/>
      <c r="G1" s="2"/>
      <c r="H1" s="2"/>
      <c r="I1" s="2"/>
      <c r="J1" s="2"/>
    </row>
    <row r="2" spans="1:21" s="5" customFormat="1" ht="37.5" customHeight="1" x14ac:dyDescent="0.25">
      <c r="B2" s="81" t="s">
        <v>27</v>
      </c>
      <c r="C2" s="81"/>
      <c r="D2" s="81"/>
      <c r="E2" s="81"/>
      <c r="F2" s="81"/>
      <c r="G2" s="81"/>
      <c r="H2" s="81"/>
      <c r="I2" s="81"/>
      <c r="J2" s="81"/>
      <c r="M2" s="200" t="s">
        <v>166</v>
      </c>
      <c r="N2" s="200"/>
      <c r="O2" s="200"/>
      <c r="P2" s="200"/>
      <c r="Q2" s="200"/>
      <c r="R2" s="200"/>
      <c r="S2" s="200"/>
      <c r="T2" s="200"/>
    </row>
    <row r="3" spans="1:21" ht="17.25" customHeight="1" thickBot="1" x14ac:dyDescent="0.35">
      <c r="B3" s="67" t="s">
        <v>17</v>
      </c>
      <c r="C3" s="2"/>
      <c r="D3" s="2"/>
      <c r="E3" s="2"/>
      <c r="F3" s="2"/>
      <c r="G3" s="2"/>
      <c r="H3" s="2"/>
      <c r="I3" s="2"/>
      <c r="J3" s="2"/>
      <c r="M3" s="199" t="s">
        <v>17</v>
      </c>
      <c r="N3" s="199"/>
      <c r="O3" s="199"/>
      <c r="P3" s="114"/>
      <c r="Q3" s="114"/>
      <c r="R3" s="114"/>
      <c r="S3" s="114"/>
      <c r="T3" s="114"/>
    </row>
    <row r="4" spans="1:21" ht="16.5" x14ac:dyDescent="0.3">
      <c r="B4" s="69"/>
      <c r="C4" s="70"/>
      <c r="D4" s="3"/>
      <c r="E4" s="3"/>
      <c r="F4" s="3"/>
      <c r="G4" s="3"/>
      <c r="H4" s="3"/>
      <c r="I4" s="3"/>
      <c r="J4" s="3"/>
      <c r="M4" s="110"/>
      <c r="N4" s="58"/>
      <c r="O4" s="115"/>
      <c r="P4" s="115"/>
      <c r="Q4" s="115"/>
      <c r="R4" s="115"/>
      <c r="S4" s="115"/>
      <c r="T4" s="115"/>
    </row>
    <row r="5" spans="1:21" ht="50.25" customHeight="1" thickBot="1" x14ac:dyDescent="0.35">
      <c r="A5" s="5"/>
      <c r="B5" s="30"/>
      <c r="C5" s="71" t="s">
        <v>24</v>
      </c>
      <c r="D5" s="72" t="s">
        <v>90</v>
      </c>
      <c r="E5" s="4" t="s">
        <v>2</v>
      </c>
      <c r="F5" s="4" t="s">
        <v>25</v>
      </c>
      <c r="G5" s="4" t="s">
        <v>3</v>
      </c>
      <c r="H5" s="4" t="s">
        <v>4</v>
      </c>
      <c r="I5" s="4" t="s">
        <v>5</v>
      </c>
      <c r="J5" s="4" t="s">
        <v>6</v>
      </c>
      <c r="K5" s="5"/>
      <c r="L5" s="5"/>
      <c r="M5" s="111"/>
      <c r="N5" s="112" t="s">
        <v>136</v>
      </c>
      <c r="O5" s="116" t="s">
        <v>122</v>
      </c>
      <c r="P5" s="175" t="s">
        <v>123</v>
      </c>
      <c r="Q5" s="175" t="s">
        <v>124</v>
      </c>
      <c r="R5" s="175" t="s">
        <v>125</v>
      </c>
      <c r="S5" s="175" t="s">
        <v>126</v>
      </c>
      <c r="T5" s="175" t="s">
        <v>137</v>
      </c>
    </row>
    <row r="6" spans="1:21" ht="16.5" customHeight="1" x14ac:dyDescent="0.3">
      <c r="B6" s="73">
        <v>37621</v>
      </c>
      <c r="C6" s="6">
        <v>19.344412621704446</v>
      </c>
      <c r="D6" s="125">
        <v>6.2581361600481937</v>
      </c>
      <c r="E6" s="6">
        <v>9.9066220684896624</v>
      </c>
      <c r="F6" s="6">
        <v>0.74509699733503576</v>
      </c>
      <c r="G6" s="6">
        <v>2.0431334617336998</v>
      </c>
      <c r="H6" s="6"/>
      <c r="I6" s="6">
        <v>0.39142393409788301</v>
      </c>
      <c r="J6" s="6"/>
      <c r="K6" s="82"/>
      <c r="M6" s="74">
        <v>2010</v>
      </c>
      <c r="N6" s="75">
        <v>2.8571625342955009</v>
      </c>
      <c r="O6" s="118">
        <v>0.9682261313246936</v>
      </c>
      <c r="P6" s="75">
        <v>0.63158679180384769</v>
      </c>
      <c r="Q6" s="75">
        <v>0</v>
      </c>
      <c r="R6" s="75">
        <v>4.909851775880654E-2</v>
      </c>
      <c r="S6" s="75">
        <v>1.2082510934081532</v>
      </c>
      <c r="T6" s="75">
        <v>0</v>
      </c>
      <c r="U6" s="82"/>
    </row>
    <row r="7" spans="1:21" ht="16.5" customHeight="1" x14ac:dyDescent="0.3">
      <c r="B7" s="76">
        <v>37986</v>
      </c>
      <c r="C7" s="7">
        <v>20.521649525006843</v>
      </c>
      <c r="D7" s="126">
        <v>6.8957050877956831</v>
      </c>
      <c r="E7" s="7">
        <v>9.8718327699480781</v>
      </c>
      <c r="F7" s="7">
        <v>0.81325490207559969</v>
      </c>
      <c r="G7" s="7">
        <v>2.4767709532365298</v>
      </c>
      <c r="H7" s="7"/>
      <c r="I7" s="7">
        <v>0.46408581195094467</v>
      </c>
      <c r="J7" s="7"/>
      <c r="K7" s="82"/>
      <c r="M7" s="77">
        <v>2011</v>
      </c>
      <c r="N7" s="75">
        <v>4.3563922034860632</v>
      </c>
      <c r="O7" s="119">
        <v>1.4522980399251519</v>
      </c>
      <c r="P7" s="75">
        <v>0.9316293922206752</v>
      </c>
      <c r="Q7" s="75">
        <v>0</v>
      </c>
      <c r="R7" s="75">
        <v>6.034820209490506E-2</v>
      </c>
      <c r="S7" s="75">
        <v>1.912116569245331</v>
      </c>
      <c r="T7" s="75">
        <v>0</v>
      </c>
      <c r="U7" s="82"/>
    </row>
    <row r="8" spans="1:21" ht="16.5" customHeight="1" x14ac:dyDescent="0.3">
      <c r="B8" s="76">
        <v>38352</v>
      </c>
      <c r="C8" s="7">
        <v>24.028440196609964</v>
      </c>
      <c r="D8" s="126">
        <v>8.3139526737216212</v>
      </c>
      <c r="E8" s="7">
        <v>11.228861161090983</v>
      </c>
      <c r="F8" s="7">
        <v>0.96944305360255922</v>
      </c>
      <c r="G8" s="7">
        <v>2.8614937135428136</v>
      </c>
      <c r="H8" s="7"/>
      <c r="I8" s="7">
        <v>0.65468959465197596</v>
      </c>
      <c r="J8" s="7"/>
      <c r="K8" s="82"/>
      <c r="M8" s="77">
        <v>2012</v>
      </c>
      <c r="N8" s="75">
        <v>6.1606959275899467</v>
      </c>
      <c r="O8" s="119">
        <v>2.3099334432823961</v>
      </c>
      <c r="P8" s="75">
        <v>1.44811865266814</v>
      </c>
      <c r="Q8" s="75">
        <v>0</v>
      </c>
      <c r="R8" s="75">
        <v>8.9983078523699911E-2</v>
      </c>
      <c r="S8" s="75">
        <v>2.3126607531157108</v>
      </c>
      <c r="T8" s="75">
        <v>0</v>
      </c>
      <c r="U8" s="82"/>
    </row>
    <row r="9" spans="1:21" ht="16.5" customHeight="1" x14ac:dyDescent="0.3">
      <c r="B9" s="76">
        <v>38717</v>
      </c>
      <c r="C9" s="7">
        <v>26.942436104387436</v>
      </c>
      <c r="D9" s="126">
        <v>9.0704904196798264</v>
      </c>
      <c r="E9" s="7">
        <v>11.72545964442997</v>
      </c>
      <c r="F9" s="7">
        <v>1.1732340421034777</v>
      </c>
      <c r="G9" s="7">
        <v>3.5879606100246306</v>
      </c>
      <c r="H9" s="7"/>
      <c r="I9" s="7">
        <v>1.3852913881495601</v>
      </c>
      <c r="J9" s="7"/>
      <c r="K9" s="82"/>
      <c r="M9" s="77">
        <v>2013</v>
      </c>
      <c r="N9" s="75">
        <v>8.8879293125531653</v>
      </c>
      <c r="O9" s="119">
        <v>3.7338429804672524</v>
      </c>
      <c r="P9" s="75">
        <v>1.8959677059205078</v>
      </c>
      <c r="Q9" s="75">
        <v>0</v>
      </c>
      <c r="R9" s="75">
        <v>0.12734681474009713</v>
      </c>
      <c r="S9" s="75">
        <v>3.1307718114253089</v>
      </c>
      <c r="T9" s="75">
        <v>0</v>
      </c>
      <c r="U9" s="82"/>
    </row>
    <row r="10" spans="1:21" ht="16.5" customHeight="1" x14ac:dyDescent="0.3">
      <c r="B10" s="76">
        <v>39082</v>
      </c>
      <c r="C10" s="7">
        <v>30.999777693854089</v>
      </c>
      <c r="D10" s="126">
        <v>9.0116330847752337</v>
      </c>
      <c r="E10" s="7">
        <v>13.649454763763796</v>
      </c>
      <c r="F10" s="7">
        <v>1.421924987523838</v>
      </c>
      <c r="G10" s="7">
        <v>4.7354162345226563</v>
      </c>
      <c r="H10" s="7"/>
      <c r="I10" s="7">
        <v>2.1813486232685859</v>
      </c>
      <c r="J10" s="7"/>
      <c r="K10" s="82"/>
      <c r="M10" s="77">
        <v>2014</v>
      </c>
      <c r="N10" s="75">
        <v>13.667605812149105</v>
      </c>
      <c r="O10" s="119">
        <v>6.7677129720854232</v>
      </c>
      <c r="P10" s="75">
        <v>2.5236623328475658</v>
      </c>
      <c r="Q10" s="75">
        <v>0</v>
      </c>
      <c r="R10" s="75">
        <v>0.19237859799495236</v>
      </c>
      <c r="S10" s="75">
        <v>4.1838519092211621</v>
      </c>
      <c r="T10" s="75">
        <v>0</v>
      </c>
      <c r="U10" s="82"/>
    </row>
    <row r="11" spans="1:21" ht="16.5" customHeight="1" x14ac:dyDescent="0.3">
      <c r="B11" s="76">
        <v>39447</v>
      </c>
      <c r="C11" s="7">
        <v>36.893331330594677</v>
      </c>
      <c r="D11" s="126">
        <v>12.093200110189796</v>
      </c>
      <c r="E11" s="7">
        <v>15.740268943623459</v>
      </c>
      <c r="F11" s="7">
        <v>1.6419254023465331</v>
      </c>
      <c r="G11" s="7">
        <v>4.976131576034164</v>
      </c>
      <c r="H11" s="7"/>
      <c r="I11" s="7">
        <v>2.4418052984007459</v>
      </c>
      <c r="J11" s="7"/>
      <c r="K11" s="82"/>
      <c r="M11" s="77">
        <v>2015</v>
      </c>
      <c r="N11" s="75">
        <v>20.516862263877258</v>
      </c>
      <c r="O11" s="120">
        <v>10.872184057402876</v>
      </c>
      <c r="P11" s="108">
        <v>3.7376194908173477</v>
      </c>
      <c r="Q11" s="108">
        <v>0</v>
      </c>
      <c r="R11" s="108">
        <v>0.33441070592044148</v>
      </c>
      <c r="S11" s="108">
        <v>5.572648009736592</v>
      </c>
      <c r="T11" s="108">
        <v>0</v>
      </c>
      <c r="U11" s="82"/>
    </row>
    <row r="12" spans="1:21" ht="16.5" customHeight="1" x14ac:dyDescent="0.3">
      <c r="B12" s="76">
        <v>39813</v>
      </c>
      <c r="C12" s="7">
        <v>41.344381850358758</v>
      </c>
      <c r="D12" s="126">
        <v>13.572086083939967</v>
      </c>
      <c r="E12" s="7">
        <v>18.318170228660044</v>
      </c>
      <c r="F12" s="7">
        <v>1.9306101882336126</v>
      </c>
      <c r="G12" s="7">
        <v>5.3039271367900254</v>
      </c>
      <c r="H12" s="7"/>
      <c r="I12" s="7">
        <v>2.2195882127351085</v>
      </c>
      <c r="J12" s="7"/>
      <c r="K12" s="82"/>
      <c r="M12" s="77">
        <v>2016</v>
      </c>
      <c r="N12" s="75">
        <v>28.563547749713592</v>
      </c>
      <c r="O12" s="172">
        <v>16.032560855490306</v>
      </c>
      <c r="P12" s="171">
        <v>5.6780163776380324</v>
      </c>
      <c r="Q12" s="171">
        <v>0.38032881273944547</v>
      </c>
      <c r="R12" s="171">
        <v>0.57405528020455776</v>
      </c>
      <c r="S12" s="171">
        <v>5.8985864236412464</v>
      </c>
      <c r="T12" s="171">
        <v>0</v>
      </c>
      <c r="U12" s="82"/>
    </row>
    <row r="13" spans="1:21" ht="16.5" customHeight="1" x14ac:dyDescent="0.3">
      <c r="B13" s="76">
        <v>40178</v>
      </c>
      <c r="C13" s="7">
        <v>48.238740383433239</v>
      </c>
      <c r="D13" s="126">
        <v>15.744968979550041</v>
      </c>
      <c r="E13" s="7">
        <v>20.463936825064881</v>
      </c>
      <c r="F13" s="7">
        <v>2.267083692214281</v>
      </c>
      <c r="G13" s="7">
        <v>7.4407450611601336</v>
      </c>
      <c r="H13" s="7"/>
      <c r="I13" s="7">
        <v>2.3220058254439246</v>
      </c>
      <c r="J13" s="7"/>
      <c r="K13" s="82"/>
      <c r="M13" s="173">
        <v>2017</v>
      </c>
      <c r="N13" s="75">
        <v>44.161769544749383</v>
      </c>
      <c r="O13" s="121">
        <v>27.674591083275079</v>
      </c>
      <c r="P13" s="109">
        <v>7.8785723317724736</v>
      </c>
      <c r="Q13" s="109">
        <v>0.58294596563763845</v>
      </c>
      <c r="R13" s="109">
        <v>0.82770485037903063</v>
      </c>
      <c r="S13" s="109">
        <v>7.1979553136851635</v>
      </c>
      <c r="T13" s="109">
        <v>0</v>
      </c>
    </row>
    <row r="14" spans="1:21" ht="16.5" customHeight="1" x14ac:dyDescent="0.3">
      <c r="B14" s="76">
        <v>40543</v>
      </c>
      <c r="C14" s="7">
        <v>62.131746394176957</v>
      </c>
      <c r="D14" s="126">
        <v>19.76646678794657</v>
      </c>
      <c r="E14" s="7">
        <v>26.9574686954988</v>
      </c>
      <c r="F14" s="7">
        <v>2.7085077727392277</v>
      </c>
      <c r="G14" s="7">
        <v>9.403929435705896</v>
      </c>
      <c r="H14" s="7"/>
      <c r="I14" s="7">
        <v>3.2953737022863492</v>
      </c>
      <c r="J14" s="7"/>
      <c r="K14" s="82"/>
      <c r="M14" s="195" t="s">
        <v>169</v>
      </c>
      <c r="N14" s="195"/>
      <c r="O14" s="195"/>
      <c r="P14" s="195"/>
      <c r="Q14" s="195"/>
      <c r="R14" s="195"/>
      <c r="S14" s="195"/>
      <c r="T14" s="195"/>
    </row>
    <row r="15" spans="1:21" ht="16.5" customHeight="1" x14ac:dyDescent="0.3">
      <c r="B15" s="76">
        <v>40908</v>
      </c>
      <c r="C15" s="7">
        <v>74.80416612849632</v>
      </c>
      <c r="D15" s="126">
        <v>22.889682683971532</v>
      </c>
      <c r="E15" s="7">
        <v>33.195075185246722</v>
      </c>
      <c r="F15" s="7">
        <v>3.2226815547087955</v>
      </c>
      <c r="G15" s="7">
        <v>10.538339702414259</v>
      </c>
      <c r="H15" s="7"/>
      <c r="I15" s="7">
        <v>4.9583870021549394</v>
      </c>
      <c r="J15" s="7"/>
      <c r="K15" s="82"/>
      <c r="M15" s="196"/>
      <c r="N15" s="196"/>
      <c r="O15" s="196"/>
      <c r="P15" s="196"/>
      <c r="Q15" s="196"/>
      <c r="R15" s="196"/>
      <c r="S15" s="196"/>
      <c r="T15" s="196"/>
    </row>
    <row r="16" spans="1:21" ht="16.5" customHeight="1" x14ac:dyDescent="0.3">
      <c r="B16" s="76">
        <v>41274</v>
      </c>
      <c r="C16" s="7">
        <v>95.81260915614655</v>
      </c>
      <c r="D16" s="126">
        <v>30.163401536773627</v>
      </c>
      <c r="E16" s="7">
        <v>41.734145226567804</v>
      </c>
      <c r="F16" s="7">
        <v>4.0815484271264912</v>
      </c>
      <c r="G16" s="7">
        <v>12.931824945332304</v>
      </c>
      <c r="H16" s="7"/>
      <c r="I16" s="7">
        <v>6.9016890203463186</v>
      </c>
      <c r="J16" s="7"/>
      <c r="K16" s="82"/>
      <c r="M16" s="196"/>
      <c r="N16" s="196"/>
      <c r="O16" s="196"/>
      <c r="P16" s="196"/>
      <c r="Q16" s="196"/>
      <c r="R16" s="196"/>
      <c r="S16" s="196"/>
      <c r="T16" s="196"/>
    </row>
    <row r="17" spans="2:20" ht="16.5" customHeight="1" thickBot="1" x14ac:dyDescent="0.35">
      <c r="B17" s="76">
        <v>41639</v>
      </c>
      <c r="C17" s="7">
        <v>124.25228481614546</v>
      </c>
      <c r="D17" s="126">
        <v>38.391206157206014</v>
      </c>
      <c r="E17" s="7">
        <v>53.084717638201674</v>
      </c>
      <c r="F17" s="7">
        <v>5.4265326603671156</v>
      </c>
      <c r="G17" s="7">
        <v>17.404792088155823</v>
      </c>
      <c r="H17" s="7"/>
      <c r="I17" s="7">
        <v>9.945036272214832</v>
      </c>
      <c r="J17" s="7"/>
      <c r="K17" s="82"/>
      <c r="M17" s="201" t="s">
        <v>57</v>
      </c>
      <c r="N17" s="201"/>
      <c r="O17" s="201"/>
      <c r="P17" s="201"/>
      <c r="Q17" s="201"/>
      <c r="R17" s="201"/>
      <c r="S17" s="201"/>
      <c r="T17" s="201"/>
    </row>
    <row r="18" spans="2:20" ht="16.5" customHeight="1" x14ac:dyDescent="0.3">
      <c r="B18" s="78">
        <v>42004</v>
      </c>
      <c r="C18" s="79">
        <v>177.0310522027803</v>
      </c>
      <c r="D18" s="127">
        <v>58.694262973126598</v>
      </c>
      <c r="E18" s="79">
        <v>70.8162243713832</v>
      </c>
      <c r="F18" s="79">
        <v>7.4419026875361141</v>
      </c>
      <c r="G18" s="79">
        <v>24.948013357698443</v>
      </c>
      <c r="H18" s="79"/>
      <c r="I18" s="79">
        <v>15.130648813036123</v>
      </c>
      <c r="J18" s="79"/>
      <c r="K18" s="82"/>
    </row>
    <row r="19" spans="2:20" ht="16.5" customHeight="1" x14ac:dyDescent="0.3">
      <c r="B19" s="105">
        <v>42369</v>
      </c>
      <c r="C19" s="146">
        <v>261.73983001131523</v>
      </c>
      <c r="D19" s="150">
        <v>95.511088341915368</v>
      </c>
      <c r="E19" s="146">
        <v>97.586807824642094</v>
      </c>
      <c r="F19" s="146">
        <v>10.90934038376855</v>
      </c>
      <c r="G19" s="146">
        <v>35.078205662762613</v>
      </c>
      <c r="H19" s="146"/>
      <c r="I19" s="146">
        <v>22.654387798226821</v>
      </c>
      <c r="J19" s="161"/>
      <c r="K19" s="82"/>
    </row>
    <row r="20" spans="2:20" ht="16.5" customHeight="1" x14ac:dyDescent="0.3">
      <c r="B20" s="105">
        <v>42735</v>
      </c>
      <c r="C20" s="146">
        <v>361.66902025777915</v>
      </c>
      <c r="D20" s="150">
        <v>128.85648519339122</v>
      </c>
      <c r="E20" s="146">
        <v>139.76111417026624</v>
      </c>
      <c r="F20" s="146">
        <v>15.231532910896949</v>
      </c>
      <c r="G20" s="146">
        <v>46.243100336083423</v>
      </c>
      <c r="H20" s="146"/>
      <c r="I20" s="146">
        <v>31.576787647141561</v>
      </c>
      <c r="J20" s="107"/>
      <c r="K20" s="82"/>
    </row>
    <row r="21" spans="2:20" ht="16.5" customHeight="1" x14ac:dyDescent="0.3">
      <c r="B21" s="165">
        <v>43100</v>
      </c>
      <c r="C21" s="166">
        <v>485.9150469424788</v>
      </c>
      <c r="D21" s="168">
        <v>170.27887237782747</v>
      </c>
      <c r="E21" s="166">
        <v>183.24304938150107</v>
      </c>
      <c r="F21" s="166">
        <v>20.321254026194573</v>
      </c>
      <c r="G21" s="166">
        <v>63.527830054339283</v>
      </c>
      <c r="H21" s="166"/>
      <c r="I21" s="166">
        <v>48.544041102616781</v>
      </c>
      <c r="J21" s="169"/>
    </row>
    <row r="22" spans="2:20" ht="25.5" customHeight="1" x14ac:dyDescent="0.3">
      <c r="B22" s="198" t="s">
        <v>173</v>
      </c>
      <c r="C22" s="198"/>
      <c r="D22" s="198"/>
      <c r="E22" s="198"/>
      <c r="F22" s="198"/>
      <c r="G22" s="198"/>
      <c r="H22" s="198"/>
      <c r="I22" s="198"/>
      <c r="J22" s="198"/>
    </row>
    <row r="23" spans="2:20" ht="15" customHeight="1" thickBot="1" x14ac:dyDescent="0.35">
      <c r="B23" s="49" t="s">
        <v>57</v>
      </c>
      <c r="C23" s="80"/>
      <c r="D23" s="80"/>
      <c r="E23" s="80"/>
      <c r="F23" s="80"/>
      <c r="G23" s="80"/>
      <c r="H23" s="80"/>
      <c r="I23" s="80"/>
      <c r="J23" s="80"/>
    </row>
    <row r="24" spans="2:20" ht="15" hidden="1" customHeight="1" x14ac:dyDescent="0.3"/>
    <row r="25" spans="2:20" ht="0" hidden="1" customHeight="1" x14ac:dyDescent="0.3"/>
    <row r="26" spans="2:20" ht="0" hidden="1" customHeight="1" x14ac:dyDescent="0.3"/>
  </sheetData>
  <mergeCells count="5">
    <mergeCell ref="B22:J22"/>
    <mergeCell ref="M3:O3"/>
    <mergeCell ref="M14:T16"/>
    <mergeCell ref="M2:T2"/>
    <mergeCell ref="M17:T17"/>
  </mergeCells>
  <pageMargins left="0.70866141732283472" right="0.70866141732283472" top="0.74803149606299213" bottom="0.74803149606299213" header="0.31496062992125984" footer="0.31496062992125984"/>
  <pageSetup paperSize="9" scale="80" orientation="landscape" r:id="rId1"/>
  <headerFooter>
    <oddHeader>&amp;LFSB Global Shadow Banking Monitoring Dataset 2016&amp;R&amp;A</oddHeader>
    <oddFooter>&amp;CPage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U31"/>
  <sheetViews>
    <sheetView showGridLines="0" zoomScaleNormal="100" zoomScaleSheetLayoutView="100" workbookViewId="0">
      <selection activeCell="B23" sqref="B23"/>
    </sheetView>
  </sheetViews>
  <sheetFormatPr defaultColWidth="0" defaultRowHeight="0" customHeight="1" zeroHeight="1" x14ac:dyDescent="0.3"/>
  <cols>
    <col min="1" max="8" width="9.140625" style="1" customWidth="1"/>
    <col min="9" max="9" width="9.7109375" style="1" customWidth="1"/>
    <col min="10" max="10" width="9.140625" style="1" customWidth="1"/>
    <col min="11" max="11" width="5.7109375" style="1" customWidth="1"/>
    <col min="12" max="12" width="9.140625" style="1" customWidth="1"/>
    <col min="13" max="13" width="9.140625" style="68" customWidth="1"/>
    <col min="14" max="14" width="9.140625" style="1" customWidth="1"/>
    <col min="15" max="20" width="10.5703125" style="113" customWidth="1"/>
    <col min="21" max="21" width="9.140625" style="1" customWidth="1"/>
    <col min="22" max="16384" width="0" style="1" hidden="1"/>
  </cols>
  <sheetData>
    <row r="1" spans="1:21" ht="15" customHeight="1" thickBot="1" x14ac:dyDescent="0.35">
      <c r="B1" s="2"/>
      <c r="C1" s="2"/>
      <c r="D1" s="2"/>
      <c r="E1" s="2"/>
      <c r="F1" s="2"/>
      <c r="G1" s="2"/>
      <c r="H1" s="2"/>
      <c r="I1" s="2"/>
      <c r="J1" s="2"/>
    </row>
    <row r="2" spans="1:21" s="5" customFormat="1" ht="37.5" customHeight="1" x14ac:dyDescent="0.25">
      <c r="B2" s="81" t="s">
        <v>26</v>
      </c>
      <c r="C2" s="81"/>
      <c r="D2" s="81"/>
      <c r="E2" s="81"/>
      <c r="F2" s="81"/>
      <c r="G2" s="81"/>
      <c r="H2" s="81"/>
      <c r="I2" s="81"/>
      <c r="J2" s="81"/>
      <c r="M2" s="200" t="s">
        <v>165</v>
      </c>
      <c r="N2" s="200"/>
      <c r="O2" s="200"/>
      <c r="P2" s="200"/>
      <c r="Q2" s="200"/>
      <c r="R2" s="200"/>
      <c r="S2" s="200"/>
      <c r="T2" s="200"/>
    </row>
    <row r="3" spans="1:21" ht="17.25" customHeight="1" thickBot="1" x14ac:dyDescent="0.35">
      <c r="B3" s="67" t="s">
        <v>17</v>
      </c>
      <c r="C3" s="2"/>
      <c r="D3" s="2"/>
      <c r="E3" s="2"/>
      <c r="F3" s="2"/>
      <c r="G3" s="2"/>
      <c r="H3" s="2"/>
      <c r="I3" s="2"/>
      <c r="J3" s="2"/>
      <c r="M3" s="199" t="s">
        <v>17</v>
      </c>
      <c r="N3" s="199"/>
      <c r="O3" s="199"/>
      <c r="P3" s="114"/>
      <c r="Q3" s="114"/>
      <c r="R3" s="114"/>
      <c r="S3" s="114"/>
      <c r="T3" s="114"/>
    </row>
    <row r="4" spans="1:21" ht="16.5" x14ac:dyDescent="0.3">
      <c r="B4" s="69"/>
      <c r="C4" s="70"/>
      <c r="D4" s="3"/>
      <c r="E4" s="3"/>
      <c r="F4" s="3"/>
      <c r="G4" s="3"/>
      <c r="H4" s="3"/>
      <c r="I4" s="3"/>
      <c r="J4" s="3"/>
      <c r="M4" s="110"/>
      <c r="N4" s="58"/>
      <c r="O4" s="115"/>
      <c r="P4" s="115"/>
      <c r="Q4" s="115"/>
      <c r="R4" s="115"/>
      <c r="S4" s="115"/>
      <c r="T4" s="115"/>
    </row>
    <row r="5" spans="1:21" ht="50.25" customHeight="1" thickBot="1" x14ac:dyDescent="0.35">
      <c r="A5" s="5"/>
      <c r="B5" s="30"/>
      <c r="C5" s="71" t="s">
        <v>24</v>
      </c>
      <c r="D5" s="116" t="s">
        <v>90</v>
      </c>
      <c r="E5" s="117" t="s">
        <v>2</v>
      </c>
      <c r="F5" s="117" t="s">
        <v>25</v>
      </c>
      <c r="G5" s="117" t="s">
        <v>3</v>
      </c>
      <c r="H5" s="117" t="s">
        <v>4</v>
      </c>
      <c r="I5" s="117" t="s">
        <v>5</v>
      </c>
      <c r="J5" s="117" t="s">
        <v>6</v>
      </c>
      <c r="K5" s="5"/>
      <c r="L5" s="5"/>
      <c r="M5" s="111"/>
      <c r="N5" s="112" t="s">
        <v>136</v>
      </c>
      <c r="O5" s="116" t="s">
        <v>122</v>
      </c>
      <c r="P5" s="175" t="s">
        <v>123</v>
      </c>
      <c r="Q5" s="175" t="s">
        <v>124</v>
      </c>
      <c r="R5" s="175" t="s">
        <v>125</v>
      </c>
      <c r="S5" s="175" t="s">
        <v>126</v>
      </c>
      <c r="T5" s="175" t="s">
        <v>137</v>
      </c>
    </row>
    <row r="6" spans="1:21" ht="16.5" customHeight="1" x14ac:dyDescent="0.3">
      <c r="B6" s="73">
        <v>37621</v>
      </c>
      <c r="C6" s="6">
        <v>1959.0897013082417</v>
      </c>
      <c r="D6" s="122">
        <v>48.027477766142013</v>
      </c>
      <c r="E6" s="6">
        <v>801.84279216617949</v>
      </c>
      <c r="F6" s="6">
        <v>217.245502430485</v>
      </c>
      <c r="G6" s="6">
        <v>354.11150533768898</v>
      </c>
      <c r="H6" s="6"/>
      <c r="I6" s="6">
        <v>429.75976492286532</v>
      </c>
      <c r="J6" s="6">
        <v>108.10265868488098</v>
      </c>
      <c r="K6" s="82"/>
      <c r="M6" s="74">
        <v>2010</v>
      </c>
      <c r="N6" s="75">
        <v>557.68142671814189</v>
      </c>
      <c r="O6" s="118">
        <v>402.93299363853771</v>
      </c>
      <c r="P6" s="75">
        <v>43.981618968724113</v>
      </c>
      <c r="Q6" s="75">
        <v>0</v>
      </c>
      <c r="R6" s="75">
        <v>4.2091936416636706</v>
      </c>
      <c r="S6" s="75">
        <v>106.55762046921647</v>
      </c>
      <c r="T6" s="75">
        <v>0</v>
      </c>
      <c r="U6" s="82"/>
    </row>
    <row r="7" spans="1:21" ht="16.5" customHeight="1" x14ac:dyDescent="0.3">
      <c r="B7" s="76">
        <v>37986</v>
      </c>
      <c r="C7" s="7">
        <v>2193.9230059863394</v>
      </c>
      <c r="D7" s="123">
        <v>50.230544397380392</v>
      </c>
      <c r="E7" s="7">
        <v>933.12883915034627</v>
      </c>
      <c r="F7" s="7">
        <v>226.71657887744416</v>
      </c>
      <c r="G7" s="7">
        <v>396.18937463855332</v>
      </c>
      <c r="H7" s="7"/>
      <c r="I7" s="7">
        <v>484.60276028071712</v>
      </c>
      <c r="J7" s="7">
        <v>103.05490864189811</v>
      </c>
      <c r="K7" s="82"/>
      <c r="M7" s="77">
        <v>2011</v>
      </c>
      <c r="N7" s="75">
        <v>496.33473483486773</v>
      </c>
      <c r="O7" s="119">
        <v>361.13568514668879</v>
      </c>
      <c r="P7" s="75">
        <v>45.36410384657465</v>
      </c>
      <c r="Q7" s="75">
        <v>0</v>
      </c>
      <c r="R7" s="75">
        <v>4.4772503477703625</v>
      </c>
      <c r="S7" s="75">
        <v>85.357695493833916</v>
      </c>
      <c r="T7" s="75">
        <v>0</v>
      </c>
      <c r="U7" s="82"/>
    </row>
    <row r="8" spans="1:21" ht="16.5" customHeight="1" x14ac:dyDescent="0.3">
      <c r="B8" s="76">
        <v>38352</v>
      </c>
      <c r="C8" s="7">
        <v>2494.1738695509466</v>
      </c>
      <c r="D8" s="123">
        <v>53.296394129323687</v>
      </c>
      <c r="E8" s="7">
        <v>1053.9098766782852</v>
      </c>
      <c r="F8" s="7">
        <v>248.25098860563622</v>
      </c>
      <c r="G8" s="7">
        <v>502.82280123165418</v>
      </c>
      <c r="H8" s="7"/>
      <c r="I8" s="7">
        <v>563.02693071163981</v>
      </c>
      <c r="J8" s="7">
        <v>72.866878194407548</v>
      </c>
      <c r="K8" s="82"/>
      <c r="M8" s="77">
        <v>2012</v>
      </c>
      <c r="N8" s="75">
        <v>539.19879960612082</v>
      </c>
      <c r="O8" s="119">
        <v>412.56506041044719</v>
      </c>
      <c r="P8" s="75">
        <v>48.469028900107858</v>
      </c>
      <c r="Q8" s="75">
        <v>0</v>
      </c>
      <c r="R8" s="75">
        <v>4.8898857437596712</v>
      </c>
      <c r="S8" s="75">
        <v>73.274824551806091</v>
      </c>
      <c r="T8" s="75">
        <v>0</v>
      </c>
      <c r="U8" s="82"/>
    </row>
    <row r="9" spans="1:21" ht="16.5" customHeight="1" x14ac:dyDescent="0.3">
      <c r="B9" s="76">
        <v>38717</v>
      </c>
      <c r="C9" s="7">
        <v>2899.6365995092142</v>
      </c>
      <c r="D9" s="123">
        <v>67.591709779771492</v>
      </c>
      <c r="E9" s="7">
        <v>1167.5018365401149</v>
      </c>
      <c r="F9" s="7">
        <v>278.57656418512323</v>
      </c>
      <c r="G9" s="7">
        <v>603.00254771096775</v>
      </c>
      <c r="H9" s="7"/>
      <c r="I9" s="7">
        <v>675.41380765563702</v>
      </c>
      <c r="J9" s="7">
        <v>107.55013363759984</v>
      </c>
      <c r="K9" s="82"/>
      <c r="M9" s="77">
        <v>2013</v>
      </c>
      <c r="N9" s="75">
        <v>615.24328295221858</v>
      </c>
      <c r="O9" s="119">
        <v>469.69708810703509</v>
      </c>
      <c r="P9" s="75">
        <v>50.706481814345331</v>
      </c>
      <c r="Q9" s="75">
        <v>0</v>
      </c>
      <c r="R9" s="75">
        <v>4.9946076056205948</v>
      </c>
      <c r="S9" s="75">
        <v>89.845105425217653</v>
      </c>
      <c r="T9" s="75">
        <v>0</v>
      </c>
      <c r="U9" s="82"/>
    </row>
    <row r="10" spans="1:21" ht="16.5" customHeight="1" x14ac:dyDescent="0.3">
      <c r="B10" s="76">
        <v>39082</v>
      </c>
      <c r="C10" s="7">
        <v>3457.6657965895065</v>
      </c>
      <c r="D10" s="123">
        <v>90.560965316744571</v>
      </c>
      <c r="E10" s="7">
        <v>1380.5248597195957</v>
      </c>
      <c r="F10" s="7">
        <v>295.9705528376499</v>
      </c>
      <c r="G10" s="7">
        <v>733.12493161818725</v>
      </c>
      <c r="H10" s="7"/>
      <c r="I10" s="7">
        <v>808.94668563122286</v>
      </c>
      <c r="J10" s="7">
        <v>148.53780146610606</v>
      </c>
      <c r="K10" s="82"/>
      <c r="M10" s="77">
        <v>2014</v>
      </c>
      <c r="N10" s="75">
        <v>671.10301817783954</v>
      </c>
      <c r="O10" s="119">
        <v>525.70530955469758</v>
      </c>
      <c r="P10" s="75">
        <v>53.087731912033632</v>
      </c>
      <c r="Q10" s="75">
        <v>0</v>
      </c>
      <c r="R10" s="75">
        <v>5.3165882555213431</v>
      </c>
      <c r="S10" s="75">
        <v>86.993388455587009</v>
      </c>
      <c r="T10" s="75">
        <v>0</v>
      </c>
      <c r="U10" s="82"/>
    </row>
    <row r="11" spans="1:21" ht="16.5" customHeight="1" x14ac:dyDescent="0.3">
      <c r="B11" s="76">
        <v>39447</v>
      </c>
      <c r="C11" s="7">
        <v>4116.8086403351099</v>
      </c>
      <c r="D11" s="123">
        <v>72.56130917957455</v>
      </c>
      <c r="E11" s="7">
        <v>1729.1009550008596</v>
      </c>
      <c r="F11" s="7">
        <v>312.56662342331083</v>
      </c>
      <c r="G11" s="7">
        <v>892.21697744572441</v>
      </c>
      <c r="H11" s="7"/>
      <c r="I11" s="7">
        <v>928.21081917504182</v>
      </c>
      <c r="J11" s="7">
        <v>182.1519561105988</v>
      </c>
      <c r="K11" s="82"/>
      <c r="M11" s="77">
        <v>2015</v>
      </c>
      <c r="N11" s="75">
        <v>711.18413854546043</v>
      </c>
      <c r="O11" s="120">
        <v>559.05140749308373</v>
      </c>
      <c r="P11" s="108">
        <v>59.078760218196592</v>
      </c>
      <c r="Q11" s="108">
        <v>0</v>
      </c>
      <c r="R11" s="108">
        <v>5.0235233435971187</v>
      </c>
      <c r="S11" s="108">
        <v>88.030447490582887</v>
      </c>
      <c r="T11" s="108">
        <v>0</v>
      </c>
      <c r="U11" s="82"/>
    </row>
    <row r="12" spans="1:21" ht="16.5" customHeight="1" x14ac:dyDescent="0.3">
      <c r="B12" s="76">
        <v>39813</v>
      </c>
      <c r="C12" s="7">
        <v>4170.0261023148223</v>
      </c>
      <c r="D12" s="123">
        <v>123.81171947045125</v>
      </c>
      <c r="E12" s="7">
        <v>2022.0072211194299</v>
      </c>
      <c r="F12" s="7">
        <v>272.6754091186171</v>
      </c>
      <c r="G12" s="7">
        <v>739.08938870566908</v>
      </c>
      <c r="H12" s="7"/>
      <c r="I12" s="7">
        <v>916.91336219697098</v>
      </c>
      <c r="J12" s="7">
        <v>95.529001703684031</v>
      </c>
      <c r="K12" s="82"/>
      <c r="M12" s="77">
        <v>2016</v>
      </c>
      <c r="N12" s="75">
        <v>753.42925022272937</v>
      </c>
      <c r="O12" s="172">
        <v>614.06555275949916</v>
      </c>
      <c r="P12" s="171">
        <v>62.347801622407353</v>
      </c>
      <c r="Q12" s="171">
        <v>0</v>
      </c>
      <c r="R12" s="171">
        <v>4.3795620437956204</v>
      </c>
      <c r="S12" s="171">
        <v>72.636333797027177</v>
      </c>
      <c r="T12" s="108">
        <v>0</v>
      </c>
      <c r="U12" s="82"/>
    </row>
    <row r="13" spans="1:21" ht="16.5" customHeight="1" x14ac:dyDescent="0.3">
      <c r="B13" s="76">
        <v>40178</v>
      </c>
      <c r="C13" s="7">
        <v>4149.822598039982</v>
      </c>
      <c r="D13" s="123">
        <v>67.01495803310462</v>
      </c>
      <c r="E13" s="7">
        <v>1943.6948061082544</v>
      </c>
      <c r="F13" s="7">
        <v>299.87808499663953</v>
      </c>
      <c r="G13" s="7">
        <v>884.58869316494474</v>
      </c>
      <c r="H13" s="7"/>
      <c r="I13" s="7">
        <v>858.00262586161091</v>
      </c>
      <c r="J13" s="7">
        <v>96.643429875427884</v>
      </c>
      <c r="K13" s="82"/>
      <c r="M13" s="173">
        <v>2017</v>
      </c>
      <c r="N13" s="75">
        <v>833.12727613748268</v>
      </c>
      <c r="O13" s="121">
        <v>656.29972334672323</v>
      </c>
      <c r="P13" s="109">
        <v>70.937338814298442</v>
      </c>
      <c r="Q13" s="109">
        <v>0</v>
      </c>
      <c r="R13" s="109">
        <v>4.3272011128651595</v>
      </c>
      <c r="S13" s="109">
        <v>101.56301286359589</v>
      </c>
      <c r="T13" s="109">
        <v>0</v>
      </c>
    </row>
    <row r="14" spans="1:21" ht="16.5" customHeight="1" x14ac:dyDescent="0.3">
      <c r="B14" s="76">
        <v>40543</v>
      </c>
      <c r="C14" s="7">
        <v>4249.9187233310931</v>
      </c>
      <c r="D14" s="123">
        <v>59.062348583128845</v>
      </c>
      <c r="E14" s="7">
        <v>2014.6430860125979</v>
      </c>
      <c r="F14" s="7">
        <v>304.50538457931509</v>
      </c>
      <c r="G14" s="7">
        <v>930.43107894777984</v>
      </c>
      <c r="H14" s="7"/>
      <c r="I14" s="7">
        <v>844.1199456071522</v>
      </c>
      <c r="J14" s="7">
        <v>97.156879601119115</v>
      </c>
      <c r="K14" s="82"/>
      <c r="M14" s="195" t="s">
        <v>169</v>
      </c>
      <c r="N14" s="195"/>
      <c r="O14" s="195"/>
      <c r="P14" s="195"/>
      <c r="Q14" s="195"/>
      <c r="R14" s="195"/>
      <c r="S14" s="195"/>
      <c r="T14" s="195"/>
    </row>
    <row r="15" spans="1:21" ht="16.5" customHeight="1" x14ac:dyDescent="0.3">
      <c r="B15" s="76">
        <v>40908</v>
      </c>
      <c r="C15" s="7">
        <v>4289.6723925037904</v>
      </c>
      <c r="D15" s="123">
        <v>68.406039481704937</v>
      </c>
      <c r="E15" s="7">
        <v>2128.5609340564874</v>
      </c>
      <c r="F15" s="7">
        <v>303.49645977586397</v>
      </c>
      <c r="G15" s="7">
        <v>934.48944184810648</v>
      </c>
      <c r="H15" s="7"/>
      <c r="I15" s="7">
        <v>781.00157864299229</v>
      </c>
      <c r="J15" s="7">
        <v>73.717938698635493</v>
      </c>
      <c r="K15" s="82"/>
      <c r="M15" s="196"/>
      <c r="N15" s="196"/>
      <c r="O15" s="196"/>
      <c r="P15" s="196"/>
      <c r="Q15" s="196"/>
      <c r="R15" s="196"/>
      <c r="S15" s="196"/>
      <c r="T15" s="196"/>
    </row>
    <row r="16" spans="1:21" ht="16.5" customHeight="1" x14ac:dyDescent="0.3">
      <c r="B16" s="76">
        <v>41274</v>
      </c>
      <c r="C16" s="7">
        <v>4643.4415980243512</v>
      </c>
      <c r="D16" s="123">
        <v>74.542427984182311</v>
      </c>
      <c r="E16" s="7">
        <v>2225.4349083292955</v>
      </c>
      <c r="F16" s="7">
        <v>330.50375904593699</v>
      </c>
      <c r="G16" s="7">
        <v>1068.9577830225544</v>
      </c>
      <c r="H16" s="7"/>
      <c r="I16" s="7">
        <v>860.49719439190983</v>
      </c>
      <c r="J16" s="7">
        <v>83.505525250472814</v>
      </c>
      <c r="K16" s="82"/>
      <c r="M16" s="196"/>
      <c r="N16" s="196"/>
      <c r="O16" s="196"/>
      <c r="P16" s="196"/>
      <c r="Q16" s="196"/>
      <c r="R16" s="196"/>
      <c r="S16" s="196"/>
      <c r="T16" s="196"/>
    </row>
    <row r="17" spans="2:20" ht="16.5" customHeight="1" thickBot="1" x14ac:dyDescent="0.35">
      <c r="B17" s="76">
        <v>41639</v>
      </c>
      <c r="C17" s="7">
        <v>5147.9462010972347</v>
      </c>
      <c r="D17" s="123">
        <v>99.664733740758692</v>
      </c>
      <c r="E17" s="7">
        <v>2407.526688444646</v>
      </c>
      <c r="F17" s="7">
        <v>360.09628159239753</v>
      </c>
      <c r="G17" s="7">
        <v>1232.7036996514482</v>
      </c>
      <c r="H17" s="7"/>
      <c r="I17" s="7">
        <v>950.8143297019335</v>
      </c>
      <c r="J17" s="7">
        <v>97.140467966051361</v>
      </c>
      <c r="K17" s="82"/>
      <c r="M17" s="201" t="s">
        <v>57</v>
      </c>
      <c r="N17" s="201"/>
      <c r="O17" s="201"/>
      <c r="P17" s="201"/>
      <c r="Q17" s="201"/>
      <c r="R17" s="201"/>
      <c r="S17" s="201"/>
      <c r="T17" s="201"/>
    </row>
    <row r="18" spans="2:20" ht="16.5" customHeight="1" x14ac:dyDescent="0.3">
      <c r="B18" s="78">
        <v>42004</v>
      </c>
      <c r="C18" s="79">
        <v>5710.3635567920728</v>
      </c>
      <c r="D18" s="124">
        <v>116.53355007111709</v>
      </c>
      <c r="E18" s="79">
        <v>2660.9457790837619</v>
      </c>
      <c r="F18" s="79">
        <v>381.77917754263115</v>
      </c>
      <c r="G18" s="79">
        <v>1346.825520874037</v>
      </c>
      <c r="H18" s="79"/>
      <c r="I18" s="79">
        <v>1105.0063302020976</v>
      </c>
      <c r="J18" s="79">
        <v>99.273199018427931</v>
      </c>
      <c r="K18" s="82"/>
    </row>
    <row r="19" spans="2:20" ht="16.5" customHeight="1" x14ac:dyDescent="0.3">
      <c r="B19" s="105">
        <v>42369</v>
      </c>
      <c r="C19" s="146">
        <v>6076.0077525438037</v>
      </c>
      <c r="D19" s="147">
        <v>120.42935963362979</v>
      </c>
      <c r="E19" s="146">
        <v>2844.7959486706577</v>
      </c>
      <c r="F19" s="146">
        <v>390.75556041826223</v>
      </c>
      <c r="G19" s="146">
        <v>1457.6048390878257</v>
      </c>
      <c r="H19" s="146"/>
      <c r="I19" s="146">
        <v>1170.3941918441988</v>
      </c>
      <c r="J19" s="146">
        <v>92.02785288922928</v>
      </c>
      <c r="K19" s="82"/>
    </row>
    <row r="20" spans="2:20" ht="16.5" customHeight="1" x14ac:dyDescent="0.3">
      <c r="B20" s="78">
        <v>42735</v>
      </c>
      <c r="C20" s="146">
        <v>6532.2644930367778</v>
      </c>
      <c r="D20" s="147">
        <v>134.4636521358571</v>
      </c>
      <c r="E20" s="146">
        <v>3016.7828506228607</v>
      </c>
      <c r="F20" s="146">
        <v>338.96512918301318</v>
      </c>
      <c r="G20" s="146">
        <v>1743.5814876756438</v>
      </c>
      <c r="H20" s="146"/>
      <c r="I20" s="146">
        <v>1206.4599321652418</v>
      </c>
      <c r="J20" s="146">
        <v>92.011441254161525</v>
      </c>
      <c r="K20" s="82"/>
    </row>
    <row r="21" spans="2:20" ht="16.5" customHeight="1" x14ac:dyDescent="0.3">
      <c r="B21" s="165">
        <v>43100</v>
      </c>
      <c r="C21" s="166">
        <v>6815.8606730333386</v>
      </c>
      <c r="D21" s="167">
        <v>142.18493568202067</v>
      </c>
      <c r="E21" s="166">
        <v>2990.5234530080184</v>
      </c>
      <c r="F21" s="166">
        <v>355.21030338079686</v>
      </c>
      <c r="G21" s="166">
        <v>1949.58267556542</v>
      </c>
      <c r="H21" s="166"/>
      <c r="I21" s="166">
        <v>1275.7154691383109</v>
      </c>
      <c r="J21" s="166">
        <v>102.64383625877244</v>
      </c>
    </row>
    <row r="22" spans="2:20" ht="25.5" customHeight="1" x14ac:dyDescent="0.3">
      <c r="B22" s="198" t="s">
        <v>173</v>
      </c>
      <c r="C22" s="198"/>
      <c r="D22" s="198"/>
      <c r="E22" s="198"/>
      <c r="F22" s="198"/>
      <c r="G22" s="198"/>
      <c r="H22" s="198"/>
      <c r="I22" s="198"/>
      <c r="J22" s="198"/>
    </row>
    <row r="23" spans="2:20" ht="15" customHeight="1" thickBot="1" x14ac:dyDescent="0.35">
      <c r="B23" s="103" t="s">
        <v>57</v>
      </c>
      <c r="C23" s="80"/>
      <c r="D23" s="80"/>
      <c r="E23" s="80"/>
      <c r="F23" s="80"/>
      <c r="G23" s="80"/>
      <c r="H23" s="80"/>
      <c r="I23" s="80"/>
      <c r="J23" s="80"/>
    </row>
    <row r="24" spans="2:20" ht="15" hidden="1" customHeight="1" x14ac:dyDescent="0.3"/>
    <row r="25" spans="2:20" ht="0" hidden="1" customHeight="1" x14ac:dyDescent="0.3"/>
    <row r="26" spans="2:20" ht="0" hidden="1" customHeight="1" x14ac:dyDescent="0.3"/>
    <row r="27" spans="2:20" ht="0" hidden="1" customHeight="1" x14ac:dyDescent="0.3"/>
    <row r="28" spans="2:20" ht="0" hidden="1" customHeight="1" x14ac:dyDescent="0.3"/>
    <row r="29" spans="2:20" ht="0" hidden="1" customHeight="1" x14ac:dyDescent="0.3"/>
    <row r="30" spans="2:20" ht="0" hidden="1" customHeight="1" x14ac:dyDescent="0.3"/>
    <row r="31" spans="2:20" ht="0" hidden="1" customHeight="1" x14ac:dyDescent="0.3"/>
  </sheetData>
  <mergeCells count="5">
    <mergeCell ref="B22:J22"/>
    <mergeCell ref="M3:O3"/>
    <mergeCell ref="M2:T2"/>
    <mergeCell ref="M14:T16"/>
    <mergeCell ref="M17:T17"/>
  </mergeCells>
  <pageMargins left="0.70866141732283472" right="0.70866141732283472" top="0.74803149606299213" bottom="0.74803149606299213" header="0.31496062992125984" footer="0.31496062992125984"/>
  <pageSetup paperSize="9" scale="80" orientation="landscape" r:id="rId1"/>
  <headerFooter>
    <oddHeader>&amp;LFSB Global Shadow Banking Monitoring Dataset 2016&amp;R&amp;A</oddHeader>
    <oddFooter>&amp;CPage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U31"/>
  <sheetViews>
    <sheetView showGridLines="0" zoomScaleNormal="100" zoomScaleSheetLayoutView="100" workbookViewId="0">
      <selection activeCell="G15" sqref="G15"/>
    </sheetView>
  </sheetViews>
  <sheetFormatPr defaultColWidth="0" defaultRowHeight="0" customHeight="1" zeroHeight="1" x14ac:dyDescent="0.3"/>
  <cols>
    <col min="1" max="8" width="9.140625" style="1" customWidth="1"/>
    <col min="9" max="9" width="9.7109375" style="1" customWidth="1"/>
    <col min="10" max="10" width="9.140625" style="1" customWidth="1"/>
    <col min="11" max="11" width="5.7109375" style="1" customWidth="1"/>
    <col min="12" max="12" width="9.140625" style="1" customWidth="1"/>
    <col min="13" max="13" width="9.140625" style="68" customWidth="1"/>
    <col min="14" max="14" width="9.140625" style="1" customWidth="1"/>
    <col min="15" max="20" width="10.5703125" style="113" customWidth="1"/>
    <col min="21" max="21" width="9.140625" style="1" customWidth="1"/>
    <col min="22" max="16384" width="0" style="1" hidden="1"/>
  </cols>
  <sheetData>
    <row r="1" spans="1:21" ht="15" customHeight="1" thickBot="1" x14ac:dyDescent="0.35">
      <c r="B1" s="2"/>
      <c r="C1" s="2"/>
      <c r="D1" s="2"/>
      <c r="E1" s="2"/>
      <c r="F1" s="2"/>
      <c r="G1" s="2"/>
      <c r="H1" s="2"/>
      <c r="I1" s="2"/>
      <c r="J1" s="2"/>
    </row>
    <row r="2" spans="1:21" s="5" customFormat="1" ht="37.5" customHeight="1" x14ac:dyDescent="0.25">
      <c r="B2" s="81" t="s">
        <v>54</v>
      </c>
      <c r="C2" s="81"/>
      <c r="D2" s="81"/>
      <c r="E2" s="81"/>
      <c r="F2" s="81"/>
      <c r="G2" s="81"/>
      <c r="H2" s="81"/>
      <c r="I2" s="81"/>
      <c r="J2" s="81"/>
      <c r="M2" s="200" t="s">
        <v>164</v>
      </c>
      <c r="N2" s="200"/>
      <c r="O2" s="200"/>
      <c r="P2" s="200"/>
      <c r="Q2" s="200"/>
      <c r="R2" s="200"/>
      <c r="S2" s="200"/>
      <c r="T2" s="200"/>
    </row>
    <row r="3" spans="1:21" ht="17.25" customHeight="1" thickBot="1" x14ac:dyDescent="0.35">
      <c r="B3" s="67" t="s">
        <v>17</v>
      </c>
      <c r="C3" s="2"/>
      <c r="D3" s="2"/>
      <c r="E3" s="2"/>
      <c r="F3" s="2"/>
      <c r="G3" s="2"/>
      <c r="H3" s="2"/>
      <c r="I3" s="2"/>
      <c r="J3" s="2"/>
      <c r="M3" s="199" t="s">
        <v>17</v>
      </c>
      <c r="N3" s="199"/>
      <c r="O3" s="199"/>
      <c r="P3" s="114"/>
      <c r="Q3" s="114"/>
      <c r="R3" s="114"/>
      <c r="S3" s="114"/>
      <c r="T3" s="114"/>
    </row>
    <row r="4" spans="1:21" ht="16.5" x14ac:dyDescent="0.3">
      <c r="B4" s="69"/>
      <c r="C4" s="70"/>
      <c r="D4" s="3"/>
      <c r="E4" s="3"/>
      <c r="F4" s="3"/>
      <c r="G4" s="3"/>
      <c r="H4" s="3"/>
      <c r="I4" s="3"/>
      <c r="J4" s="3"/>
      <c r="M4" s="110"/>
      <c r="N4" s="58"/>
      <c r="O4" s="115"/>
      <c r="P4" s="115"/>
      <c r="Q4" s="115"/>
      <c r="R4" s="115"/>
      <c r="S4" s="115"/>
      <c r="T4" s="115"/>
    </row>
    <row r="5" spans="1:21" ht="50.25" customHeight="1" thickBot="1" x14ac:dyDescent="0.35">
      <c r="A5" s="5"/>
      <c r="B5" s="30"/>
      <c r="C5" s="71" t="s">
        <v>24</v>
      </c>
      <c r="D5" s="116" t="s">
        <v>90</v>
      </c>
      <c r="E5" s="117" t="s">
        <v>2</v>
      </c>
      <c r="F5" s="117" t="s">
        <v>25</v>
      </c>
      <c r="G5" s="117" t="s">
        <v>3</v>
      </c>
      <c r="H5" s="117" t="s">
        <v>4</v>
      </c>
      <c r="I5" s="117" t="s">
        <v>5</v>
      </c>
      <c r="J5" s="117" t="s">
        <v>6</v>
      </c>
      <c r="K5" s="5"/>
      <c r="L5" s="5"/>
      <c r="M5" s="111"/>
      <c r="N5" s="112" t="s">
        <v>136</v>
      </c>
      <c r="O5" s="116" t="s">
        <v>122</v>
      </c>
      <c r="P5" s="175" t="s">
        <v>123</v>
      </c>
      <c r="Q5" s="175" t="s">
        <v>124</v>
      </c>
      <c r="R5" s="175" t="s">
        <v>125</v>
      </c>
      <c r="S5" s="175" t="s">
        <v>126</v>
      </c>
      <c r="T5" s="175" t="s">
        <v>137</v>
      </c>
    </row>
    <row r="6" spans="1:21" ht="16.5" customHeight="1" x14ac:dyDescent="0.3">
      <c r="B6" s="73">
        <v>37621</v>
      </c>
      <c r="C6" s="6">
        <v>1456.4245196805066</v>
      </c>
      <c r="D6" s="122">
        <v>45.632624547264392</v>
      </c>
      <c r="E6" s="6">
        <v>829.86717157180203</v>
      </c>
      <c r="F6" s="6">
        <v>148.56732388285241</v>
      </c>
      <c r="G6" s="6">
        <v>10.292792209349738</v>
      </c>
      <c r="H6" s="6"/>
      <c r="I6" s="6">
        <v>358.46271977165338</v>
      </c>
      <c r="J6" s="6">
        <v>63.601887697584608</v>
      </c>
      <c r="K6" s="82"/>
      <c r="M6" s="74">
        <v>2010</v>
      </c>
      <c r="N6" s="75">
        <v>215.40287472116285</v>
      </c>
      <c r="O6" s="118">
        <v>89.54210860857259</v>
      </c>
      <c r="P6" s="75">
        <v>102.98101508718908</v>
      </c>
      <c r="Q6" s="75">
        <v>0</v>
      </c>
      <c r="R6" s="75">
        <v>0</v>
      </c>
      <c r="S6" s="75">
        <v>22.879751025401159</v>
      </c>
      <c r="T6" s="75">
        <v>0</v>
      </c>
      <c r="U6" s="82"/>
    </row>
    <row r="7" spans="1:21" ht="16.5" customHeight="1" x14ac:dyDescent="0.3">
      <c r="B7" s="76">
        <v>37986</v>
      </c>
      <c r="C7" s="7">
        <v>1599.988411167878</v>
      </c>
      <c r="D7" s="123">
        <v>58.306358686527069</v>
      </c>
      <c r="E7" s="7">
        <v>890.79232568180191</v>
      </c>
      <c r="F7" s="7">
        <v>169.07215466167759</v>
      </c>
      <c r="G7" s="7">
        <v>11.211846681537981</v>
      </c>
      <c r="H7" s="7"/>
      <c r="I7" s="7">
        <v>404.56120385694754</v>
      </c>
      <c r="J7" s="7">
        <v>66.044521599385959</v>
      </c>
      <c r="K7" s="82"/>
      <c r="M7" s="77">
        <v>2011</v>
      </c>
      <c r="N7" s="75">
        <v>195.55553596699528</v>
      </c>
      <c r="O7" s="119">
        <v>82.091016046628766</v>
      </c>
      <c r="P7" s="75">
        <v>88.351942865366624</v>
      </c>
      <c r="Q7" s="75">
        <v>0</v>
      </c>
      <c r="R7" s="75">
        <v>0</v>
      </c>
      <c r="S7" s="75">
        <v>25.112577054999885</v>
      </c>
      <c r="T7" s="75">
        <v>0</v>
      </c>
      <c r="U7" s="82"/>
    </row>
    <row r="8" spans="1:21" ht="16.5" customHeight="1" x14ac:dyDescent="0.3">
      <c r="B8" s="76">
        <v>38352</v>
      </c>
      <c r="C8" s="7">
        <v>1805.8677772181045</v>
      </c>
      <c r="D8" s="123">
        <v>72.031517593725269</v>
      </c>
      <c r="E8" s="7">
        <v>992.65381856995509</v>
      </c>
      <c r="F8" s="7">
        <v>200.65132642536759</v>
      </c>
      <c r="G8" s="7">
        <v>12.244785445299945</v>
      </c>
      <c r="H8" s="7"/>
      <c r="I8" s="7">
        <v>441.68267611714754</v>
      </c>
      <c r="J8" s="7">
        <v>86.603653066609098</v>
      </c>
      <c r="K8" s="82"/>
      <c r="M8" s="77">
        <v>2012</v>
      </c>
      <c r="N8" s="75">
        <v>206.68412127317646</v>
      </c>
      <c r="O8" s="119">
        <v>77.490555515578905</v>
      </c>
      <c r="P8" s="75">
        <v>107.28727782974742</v>
      </c>
      <c r="Q8" s="75">
        <v>0</v>
      </c>
      <c r="R8" s="75">
        <v>0</v>
      </c>
      <c r="S8" s="75">
        <v>21.906287927850151</v>
      </c>
      <c r="T8" s="75">
        <v>0</v>
      </c>
      <c r="U8" s="82"/>
    </row>
    <row r="9" spans="1:21" ht="16.5" customHeight="1" x14ac:dyDescent="0.3">
      <c r="B9" s="76">
        <v>38717</v>
      </c>
      <c r="C9" s="7">
        <v>2098.7931160202443</v>
      </c>
      <c r="D9" s="123">
        <v>84.093301911683582</v>
      </c>
      <c r="E9" s="7">
        <v>1153.4596831450433</v>
      </c>
      <c r="F9" s="7">
        <v>227.24153054616102</v>
      </c>
      <c r="G9" s="7">
        <v>14.441860353553526</v>
      </c>
      <c r="H9" s="7"/>
      <c r="I9" s="7">
        <v>504.06330023266412</v>
      </c>
      <c r="J9" s="7">
        <v>115.49343983113862</v>
      </c>
      <c r="K9" s="82"/>
      <c r="M9" s="77">
        <v>2013</v>
      </c>
      <c r="N9" s="75">
        <v>209.61919119234366</v>
      </c>
      <c r="O9" s="119">
        <v>92.784351538701401</v>
      </c>
      <c r="P9" s="75">
        <v>95.341213931064246</v>
      </c>
      <c r="Q9" s="75">
        <v>0</v>
      </c>
      <c r="R9" s="75">
        <v>0</v>
      </c>
      <c r="S9" s="75">
        <v>21.493625722578013</v>
      </c>
      <c r="T9" s="75">
        <v>0</v>
      </c>
      <c r="U9" s="82"/>
    </row>
    <row r="10" spans="1:21" ht="16.5" customHeight="1" x14ac:dyDescent="0.3">
      <c r="B10" s="76">
        <v>39082</v>
      </c>
      <c r="C10" s="7">
        <v>2354.409223813293</v>
      </c>
      <c r="D10" s="123">
        <v>100.20396608380706</v>
      </c>
      <c r="E10" s="7">
        <v>1225.6641181549974</v>
      </c>
      <c r="F10" s="7">
        <v>247.57129836175673</v>
      </c>
      <c r="G10" s="7">
        <v>15.017707658727304</v>
      </c>
      <c r="H10" s="7"/>
      <c r="I10" s="7">
        <v>631.36659830658891</v>
      </c>
      <c r="J10" s="7">
        <v>134.58553524741552</v>
      </c>
      <c r="K10" s="82"/>
      <c r="M10" s="77">
        <v>2014</v>
      </c>
      <c r="N10" s="75">
        <v>135.34373935448048</v>
      </c>
      <c r="O10" s="119">
        <v>109.71111750737569</v>
      </c>
      <c r="P10" s="75">
        <v>8.1030603110418387</v>
      </c>
      <c r="Q10" s="75">
        <v>0</v>
      </c>
      <c r="R10" s="75">
        <v>0</v>
      </c>
      <c r="S10" s="75">
        <v>17.529561536062932</v>
      </c>
      <c r="T10" s="75">
        <v>0</v>
      </c>
      <c r="U10" s="82"/>
    </row>
    <row r="11" spans="1:21" ht="16.5" customHeight="1" x14ac:dyDescent="0.3">
      <c r="B11" s="76">
        <v>39447</v>
      </c>
      <c r="C11" s="7">
        <v>2720.6656220767068</v>
      </c>
      <c r="D11" s="123">
        <v>135.78775035379337</v>
      </c>
      <c r="E11" s="7">
        <v>1398.9508826845124</v>
      </c>
      <c r="F11" s="7">
        <v>264.5742498380946</v>
      </c>
      <c r="G11" s="7">
        <v>16.19562135712744</v>
      </c>
      <c r="H11" s="7"/>
      <c r="I11" s="7">
        <v>761.31671823654983</v>
      </c>
      <c r="J11" s="7">
        <v>143.84039960662972</v>
      </c>
      <c r="K11" s="82"/>
      <c r="M11" s="77">
        <v>2015</v>
      </c>
      <c r="N11" s="75">
        <v>165.52036948227521</v>
      </c>
      <c r="O11" s="120">
        <v>141.96840804969898</v>
      </c>
      <c r="P11" s="108">
        <v>8.85796032922058</v>
      </c>
      <c r="Q11" s="108">
        <v>0</v>
      </c>
      <c r="R11" s="108">
        <v>0</v>
      </c>
      <c r="S11" s="108">
        <v>14.694001103355651</v>
      </c>
      <c r="T11" s="108">
        <v>0</v>
      </c>
      <c r="U11" s="82"/>
    </row>
    <row r="12" spans="1:21" ht="16.5" customHeight="1" x14ac:dyDescent="0.3">
      <c r="B12" s="76">
        <v>39813</v>
      </c>
      <c r="C12" s="7">
        <v>2607.3343995106857</v>
      </c>
      <c r="D12" s="123">
        <v>184.98790266484374</v>
      </c>
      <c r="E12" s="7">
        <v>1296.1266460387135</v>
      </c>
      <c r="F12" s="7">
        <v>258.67794368089034</v>
      </c>
      <c r="G12" s="7">
        <v>12.509372526444556</v>
      </c>
      <c r="H12" s="7"/>
      <c r="I12" s="7">
        <v>767.63660022546833</v>
      </c>
      <c r="J12" s="7">
        <v>87.395934374325392</v>
      </c>
      <c r="K12" s="82"/>
      <c r="M12" s="77">
        <v>2016</v>
      </c>
      <c r="N12" s="75">
        <v>153.79459568659234</v>
      </c>
      <c r="O12" s="172">
        <v>132.82735482478236</v>
      </c>
      <c r="P12" s="171">
        <v>9.518858716982562</v>
      </c>
      <c r="Q12" s="171">
        <v>0</v>
      </c>
      <c r="R12" s="171">
        <v>0</v>
      </c>
      <c r="S12" s="171">
        <v>11.448382144827425</v>
      </c>
      <c r="T12" s="108">
        <v>0</v>
      </c>
      <c r="U12" s="82"/>
    </row>
    <row r="13" spans="1:21" ht="16.5" customHeight="1" x14ac:dyDescent="0.3">
      <c r="B13" s="76">
        <v>40178</v>
      </c>
      <c r="C13" s="7">
        <v>2647.2222290182531</v>
      </c>
      <c r="D13" s="123">
        <v>123.13766880141996</v>
      </c>
      <c r="E13" s="7">
        <v>1226.1963577270874</v>
      </c>
      <c r="F13" s="7">
        <v>283.20239140342039</v>
      </c>
      <c r="G13" s="7">
        <v>15.190978868340888</v>
      </c>
      <c r="H13" s="7"/>
      <c r="I13" s="7">
        <v>915.09401669425051</v>
      </c>
      <c r="J13" s="7">
        <v>84.400815523734138</v>
      </c>
      <c r="K13" s="82"/>
      <c r="M13" s="77">
        <v>2017</v>
      </c>
      <c r="N13" s="75">
        <v>176.07792819197633</v>
      </c>
      <c r="O13" s="121">
        <v>158.76498524861481</v>
      </c>
      <c r="P13" s="109">
        <v>9.5094134046121468</v>
      </c>
      <c r="Q13" s="109">
        <v>0</v>
      </c>
      <c r="R13" s="109">
        <v>0</v>
      </c>
      <c r="S13" s="109">
        <v>7.8035295387493679</v>
      </c>
      <c r="T13" s="109">
        <v>0</v>
      </c>
    </row>
    <row r="14" spans="1:21" ht="16.5" customHeight="1" x14ac:dyDescent="0.3">
      <c r="B14" s="76">
        <v>40543</v>
      </c>
      <c r="C14" s="7">
        <v>2591.7803230913146</v>
      </c>
      <c r="D14" s="123">
        <v>91.115593293516596</v>
      </c>
      <c r="E14" s="7">
        <v>1194.3291789594878</v>
      </c>
      <c r="F14" s="7">
        <v>298.1043882372694</v>
      </c>
      <c r="G14" s="7">
        <v>16.92546113069967</v>
      </c>
      <c r="H14" s="7"/>
      <c r="I14" s="7">
        <v>916.42186802907099</v>
      </c>
      <c r="J14" s="7">
        <v>74.883833441270298</v>
      </c>
      <c r="K14" s="82"/>
      <c r="M14" s="195" t="s">
        <v>198</v>
      </c>
      <c r="N14" s="195"/>
      <c r="O14" s="195"/>
      <c r="P14" s="195"/>
      <c r="Q14" s="195"/>
      <c r="R14" s="195"/>
      <c r="S14" s="195"/>
      <c r="T14" s="195"/>
    </row>
    <row r="15" spans="1:21" ht="16.5" customHeight="1" x14ac:dyDescent="0.3">
      <c r="B15" s="76">
        <v>40908</v>
      </c>
      <c r="C15" s="7">
        <v>2718.1319781247748</v>
      </c>
      <c r="D15" s="123">
        <v>154.83373989590081</v>
      </c>
      <c r="E15" s="7">
        <v>1175.0067556546978</v>
      </c>
      <c r="F15" s="7">
        <v>306.47757189801155</v>
      </c>
      <c r="G15" s="7">
        <v>17.09287735962198</v>
      </c>
      <c r="H15" s="7"/>
      <c r="I15" s="7">
        <v>1011.8714062987216</v>
      </c>
      <c r="J15" s="7">
        <v>52.849627017821589</v>
      </c>
      <c r="K15" s="82"/>
      <c r="M15" s="196"/>
      <c r="N15" s="196"/>
      <c r="O15" s="196"/>
      <c r="P15" s="196"/>
      <c r="Q15" s="196"/>
      <c r="R15" s="196"/>
      <c r="S15" s="196"/>
      <c r="T15" s="196"/>
    </row>
    <row r="16" spans="1:21" ht="16.5" customHeight="1" x14ac:dyDescent="0.3">
      <c r="B16" s="76">
        <v>41274</v>
      </c>
      <c r="C16" s="7">
        <v>2622.0198400134323</v>
      </c>
      <c r="D16" s="123">
        <v>134.07286944424456</v>
      </c>
      <c r="E16" s="7">
        <v>1110.4839473747331</v>
      </c>
      <c r="F16" s="7">
        <v>340.52859370127851</v>
      </c>
      <c r="G16" s="7">
        <v>19.006810822479672</v>
      </c>
      <c r="H16" s="7"/>
      <c r="I16" s="7">
        <v>958.49381041471781</v>
      </c>
      <c r="J16" s="7">
        <v>59.433808255978505</v>
      </c>
      <c r="K16" s="82"/>
      <c r="M16" s="196"/>
      <c r="N16" s="196"/>
      <c r="O16" s="196"/>
      <c r="P16" s="196"/>
      <c r="Q16" s="196"/>
      <c r="R16" s="196"/>
      <c r="S16" s="196"/>
      <c r="T16" s="196"/>
    </row>
    <row r="17" spans="2:20" ht="16.5" customHeight="1" thickBot="1" x14ac:dyDescent="0.35">
      <c r="B17" s="76">
        <v>41639</v>
      </c>
      <c r="C17" s="7">
        <v>2635.0442577534723</v>
      </c>
      <c r="D17" s="123">
        <v>95.224778729222137</v>
      </c>
      <c r="E17" s="7">
        <v>1088.5502002830347</v>
      </c>
      <c r="F17" s="7">
        <v>341.56788275647017</v>
      </c>
      <c r="G17" s="7">
        <v>23.488236070135041</v>
      </c>
      <c r="H17" s="7"/>
      <c r="I17" s="7">
        <v>1015.3879314480344</v>
      </c>
      <c r="J17" s="7">
        <v>70.82522846657551</v>
      </c>
      <c r="K17" s="82"/>
      <c r="M17" s="201" t="s">
        <v>57</v>
      </c>
      <c r="N17" s="201"/>
      <c r="O17" s="201"/>
      <c r="P17" s="201"/>
      <c r="Q17" s="201"/>
      <c r="R17" s="201"/>
      <c r="S17" s="201"/>
      <c r="T17" s="201"/>
    </row>
    <row r="18" spans="2:20" ht="16.5" customHeight="1" x14ac:dyDescent="0.3">
      <c r="B18" s="78">
        <v>42004</v>
      </c>
      <c r="C18" s="79">
        <v>2738.3942109807872</v>
      </c>
      <c r="D18" s="124">
        <v>91.705820201002609</v>
      </c>
      <c r="E18" s="79">
        <v>1132.7062171691732</v>
      </c>
      <c r="F18" s="79">
        <v>380.34728358638563</v>
      </c>
      <c r="G18" s="79">
        <v>26.636444316519153</v>
      </c>
      <c r="H18" s="79"/>
      <c r="I18" s="79">
        <v>1039.4901081768248</v>
      </c>
      <c r="J18" s="79">
        <v>67.50833753088196</v>
      </c>
      <c r="K18" s="82"/>
    </row>
    <row r="19" spans="2:20" ht="16.5" customHeight="1" x14ac:dyDescent="0.3">
      <c r="B19" s="105">
        <v>42369</v>
      </c>
      <c r="C19" s="146">
        <v>2810.4700307020698</v>
      </c>
      <c r="D19" s="147">
        <v>107.78543690484757</v>
      </c>
      <c r="E19" s="146">
        <v>1133.9070147034133</v>
      </c>
      <c r="F19" s="146">
        <v>380.60403084598596</v>
      </c>
      <c r="G19" s="146">
        <v>28.294306924755944</v>
      </c>
      <c r="H19" s="146"/>
      <c r="I19" s="146">
        <v>1085.7099529874554</v>
      </c>
      <c r="J19" s="146">
        <v>74.169288335611995</v>
      </c>
      <c r="K19" s="82"/>
    </row>
    <row r="20" spans="2:20" ht="16.5" customHeight="1" x14ac:dyDescent="0.3">
      <c r="B20" s="76">
        <v>42735</v>
      </c>
      <c r="C20" s="160">
        <v>2808.280384255595</v>
      </c>
      <c r="D20" s="162">
        <v>157.71312273632199</v>
      </c>
      <c r="E20" s="160">
        <v>1180.823882852414</v>
      </c>
      <c r="F20" s="160">
        <v>377.11218968122614</v>
      </c>
      <c r="G20" s="160">
        <v>34.866904127989258</v>
      </c>
      <c r="H20" s="160"/>
      <c r="I20" s="160">
        <v>984.18647549830894</v>
      </c>
      <c r="J20" s="160">
        <v>73.577809359334154</v>
      </c>
      <c r="K20" s="82"/>
    </row>
    <row r="21" spans="2:20" ht="16.5" customHeight="1" x14ac:dyDescent="0.3">
      <c r="B21" s="164">
        <v>43100</v>
      </c>
      <c r="C21" s="148">
        <v>2844.8931460027343</v>
      </c>
      <c r="D21" s="149">
        <v>207.31819217576933</v>
      </c>
      <c r="E21" s="148">
        <v>1183.6961478496557</v>
      </c>
      <c r="F21" s="148">
        <v>372.3275922861049</v>
      </c>
      <c r="G21" s="148">
        <v>40.203012640617885</v>
      </c>
      <c r="H21" s="148"/>
      <c r="I21" s="148">
        <v>958.3325202081985</v>
      </c>
      <c r="J21" s="148">
        <v>83.015680842388036</v>
      </c>
      <c r="K21" s="82"/>
    </row>
    <row r="22" spans="2:20" ht="50.1" customHeight="1" x14ac:dyDescent="0.3">
      <c r="B22" s="198" t="s">
        <v>173</v>
      </c>
      <c r="C22" s="198"/>
      <c r="D22" s="198"/>
      <c r="E22" s="198"/>
      <c r="F22" s="198"/>
      <c r="G22" s="198"/>
      <c r="H22" s="198"/>
      <c r="I22" s="198"/>
      <c r="J22" s="198"/>
    </row>
    <row r="23" spans="2:20" ht="16.5" customHeight="1" thickBot="1" x14ac:dyDescent="0.35">
      <c r="B23" s="103" t="s">
        <v>57</v>
      </c>
      <c r="C23" s="80"/>
      <c r="D23" s="80"/>
      <c r="E23" s="80"/>
      <c r="F23" s="80"/>
      <c r="G23" s="80"/>
      <c r="H23" s="80"/>
      <c r="I23" s="80"/>
      <c r="J23" s="80"/>
    </row>
    <row r="24" spans="2:20" ht="15" customHeight="1" x14ac:dyDescent="0.3"/>
    <row r="25" spans="2:20" ht="15" hidden="1" customHeight="1" x14ac:dyDescent="0.3"/>
    <row r="26" spans="2:20" ht="0" hidden="1" customHeight="1" x14ac:dyDescent="0.3"/>
    <row r="27" spans="2:20" ht="0" hidden="1" customHeight="1" x14ac:dyDescent="0.3"/>
    <row r="28" spans="2:20" ht="0" hidden="1" customHeight="1" x14ac:dyDescent="0.3"/>
    <row r="29" spans="2:20" ht="0" hidden="1" customHeight="1" x14ac:dyDescent="0.3"/>
    <row r="30" spans="2:20" ht="0" hidden="1" customHeight="1" x14ac:dyDescent="0.3"/>
    <row r="31" spans="2:20" ht="0" hidden="1" customHeight="1" x14ac:dyDescent="0.3"/>
  </sheetData>
  <mergeCells count="5">
    <mergeCell ref="B22:J22"/>
    <mergeCell ref="M3:O3"/>
    <mergeCell ref="M2:T2"/>
    <mergeCell ref="M14:T16"/>
    <mergeCell ref="M17:T17"/>
  </mergeCells>
  <pageMargins left="0.70866141732283472" right="0.70866141732283472" top="0.74803149606299213" bottom="0.74803149606299213" header="0.31496062992125984" footer="0.31496062992125984"/>
  <pageSetup paperSize="9" scale="80" orientation="landscape" r:id="rId1"/>
  <headerFooter>
    <oddHeader>&amp;LFSB Global Shadow Banking Monitoring Dataset 2016&amp;R&amp;A</oddHeader>
    <oddFooter>&amp;CPage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31"/>
  <sheetViews>
    <sheetView showGridLines="0" zoomScaleNormal="100" zoomScaleSheetLayoutView="100" workbookViewId="0">
      <selection activeCell="D6" sqref="D6"/>
    </sheetView>
  </sheetViews>
  <sheetFormatPr defaultColWidth="0" defaultRowHeight="0" customHeight="1" zeroHeight="1" x14ac:dyDescent="0.3"/>
  <cols>
    <col min="1" max="8" width="9.140625" style="1" customWidth="1"/>
    <col min="9" max="9" width="9.7109375" style="1" customWidth="1"/>
    <col min="10" max="10" width="9.140625" style="1" customWidth="1"/>
    <col min="11" max="11" width="5.7109375" style="1" customWidth="1"/>
    <col min="12" max="12" width="9.140625" style="1" customWidth="1"/>
    <col min="13" max="13" width="9.140625" style="68" customWidth="1"/>
    <col min="14" max="14" width="9.140625" style="1" customWidth="1"/>
    <col min="15" max="20" width="10.5703125" style="113" customWidth="1"/>
    <col min="21" max="21" width="9.140625" style="1" customWidth="1"/>
    <col min="22" max="16384" width="0" style="1" hidden="1"/>
  </cols>
  <sheetData>
    <row r="1" spans="1:21" ht="15" customHeight="1" thickBot="1" x14ac:dyDescent="0.35">
      <c r="B1" s="2"/>
      <c r="C1" s="2"/>
      <c r="D1" s="2"/>
      <c r="E1" s="2"/>
      <c r="F1" s="2"/>
      <c r="G1" s="2"/>
      <c r="H1" s="2"/>
      <c r="I1" s="2"/>
      <c r="J1" s="2"/>
    </row>
    <row r="2" spans="1:21" s="5" customFormat="1" ht="37.5" customHeight="1" x14ac:dyDescent="0.25">
      <c r="B2" s="81" t="s">
        <v>53</v>
      </c>
      <c r="C2" s="81"/>
      <c r="D2" s="81"/>
      <c r="E2" s="81"/>
      <c r="F2" s="81"/>
      <c r="G2" s="81"/>
      <c r="H2" s="81"/>
      <c r="I2" s="81"/>
      <c r="J2" s="81"/>
      <c r="M2" s="200" t="s">
        <v>163</v>
      </c>
      <c r="N2" s="200"/>
      <c r="O2" s="200"/>
      <c r="P2" s="200"/>
      <c r="Q2" s="200"/>
      <c r="R2" s="200"/>
      <c r="S2" s="200"/>
      <c r="T2" s="200"/>
    </row>
    <row r="3" spans="1:21" ht="17.25" customHeight="1" thickBot="1" x14ac:dyDescent="0.35">
      <c r="B3" s="67" t="s">
        <v>17</v>
      </c>
      <c r="C3" s="2"/>
      <c r="D3" s="2"/>
      <c r="E3" s="2"/>
      <c r="F3" s="2"/>
      <c r="G3" s="2"/>
      <c r="H3" s="2"/>
      <c r="I3" s="2"/>
      <c r="J3" s="2"/>
      <c r="M3" s="199" t="s">
        <v>17</v>
      </c>
      <c r="N3" s="199"/>
      <c r="O3" s="199"/>
      <c r="P3" s="114"/>
      <c r="Q3" s="114"/>
      <c r="R3" s="114"/>
      <c r="S3" s="114"/>
      <c r="T3" s="114"/>
    </row>
    <row r="4" spans="1:21" ht="16.5" x14ac:dyDescent="0.3">
      <c r="B4" s="69"/>
      <c r="C4" s="70"/>
      <c r="D4" s="3"/>
      <c r="E4" s="3"/>
      <c r="F4" s="3"/>
      <c r="G4" s="3"/>
      <c r="H4" s="3"/>
      <c r="I4" s="3"/>
      <c r="J4" s="3"/>
      <c r="M4" s="110"/>
      <c r="N4" s="58"/>
      <c r="O4" s="115"/>
      <c r="P4" s="115"/>
      <c r="Q4" s="115"/>
      <c r="R4" s="115"/>
      <c r="S4" s="115"/>
      <c r="T4" s="115"/>
    </row>
    <row r="5" spans="1:21" ht="50.25" customHeight="1" thickBot="1" x14ac:dyDescent="0.35">
      <c r="A5" s="5"/>
      <c r="B5" s="30"/>
      <c r="C5" s="71" t="s">
        <v>24</v>
      </c>
      <c r="D5" s="116" t="s">
        <v>90</v>
      </c>
      <c r="E5" s="117" t="s">
        <v>2</v>
      </c>
      <c r="F5" s="117" t="s">
        <v>25</v>
      </c>
      <c r="G5" s="117" t="s">
        <v>3</v>
      </c>
      <c r="H5" s="117" t="s">
        <v>4</v>
      </c>
      <c r="I5" s="117" t="s">
        <v>5</v>
      </c>
      <c r="J5" s="117" t="s">
        <v>6</v>
      </c>
      <c r="K5" s="5"/>
      <c r="L5" s="5"/>
      <c r="M5" s="111"/>
      <c r="N5" s="112" t="s">
        <v>136</v>
      </c>
      <c r="O5" s="116" t="s">
        <v>122</v>
      </c>
      <c r="P5" s="175" t="s">
        <v>123</v>
      </c>
      <c r="Q5" s="175" t="s">
        <v>124</v>
      </c>
      <c r="R5" s="175" t="s">
        <v>125</v>
      </c>
      <c r="S5" s="175" t="s">
        <v>126</v>
      </c>
      <c r="T5" s="175" t="s">
        <v>137</v>
      </c>
    </row>
    <row r="6" spans="1:21" ht="16.5" customHeight="1" x14ac:dyDescent="0.3">
      <c r="B6" s="73">
        <v>37621</v>
      </c>
      <c r="C6" s="6">
        <v>546.05166791606257</v>
      </c>
      <c r="D6" s="122">
        <v>143.63382776382485</v>
      </c>
      <c r="E6" s="6">
        <v>325.84716902195277</v>
      </c>
      <c r="F6" s="6">
        <v>11.768451692270768</v>
      </c>
      <c r="G6" s="6">
        <v>2.9598883612736597</v>
      </c>
      <c r="H6" s="6">
        <v>47.043177428576648</v>
      </c>
      <c r="I6" s="6">
        <v>14.799153648163907</v>
      </c>
      <c r="J6" s="6"/>
      <c r="K6" s="82"/>
      <c r="M6" s="74">
        <v>2010</v>
      </c>
      <c r="N6" s="75">
        <v>311.78115170194042</v>
      </c>
      <c r="O6" s="118">
        <v>293.36648770419572</v>
      </c>
      <c r="P6" s="75">
        <v>0.7500346605158702</v>
      </c>
      <c r="Q6" s="75">
        <v>2.4643096038204915</v>
      </c>
      <c r="R6" s="75">
        <v>1.8760722819245172</v>
      </c>
      <c r="S6" s="75">
        <v>13.324247451483794</v>
      </c>
      <c r="T6" s="75">
        <v>0</v>
      </c>
      <c r="U6" s="82"/>
    </row>
    <row r="7" spans="1:21" ht="16.5" customHeight="1" x14ac:dyDescent="0.3">
      <c r="B7" s="76">
        <v>37986</v>
      </c>
      <c r="C7" s="7">
        <v>583.76208269608765</v>
      </c>
      <c r="D7" s="123">
        <v>143.56888733967619</v>
      </c>
      <c r="E7" s="7">
        <v>351.64296240378161</v>
      </c>
      <c r="F7" s="7">
        <v>17.818450236243287</v>
      </c>
      <c r="G7" s="7">
        <v>6.5786858162062876</v>
      </c>
      <c r="H7" s="7">
        <v>47.759357886013625</v>
      </c>
      <c r="I7" s="7">
        <v>16.393739014166592</v>
      </c>
      <c r="J7" s="7"/>
      <c r="K7" s="82"/>
      <c r="M7" s="77">
        <v>2011</v>
      </c>
      <c r="N7" s="75">
        <v>366.65155342905507</v>
      </c>
      <c r="O7" s="119">
        <v>347.96665103576703</v>
      </c>
      <c r="P7" s="75">
        <v>0.72882599808236415</v>
      </c>
      <c r="Q7" s="75">
        <v>1.4766749764047908</v>
      </c>
      <c r="R7" s="75">
        <v>2.3823663310816006</v>
      </c>
      <c r="S7" s="75">
        <v>14.09703508771929</v>
      </c>
      <c r="T7" s="75">
        <v>0</v>
      </c>
      <c r="U7" s="82"/>
    </row>
    <row r="8" spans="1:21" ht="16.5" customHeight="1" x14ac:dyDescent="0.3">
      <c r="B8" s="76">
        <v>38352</v>
      </c>
      <c r="C8" s="7">
        <v>621.52766083466395</v>
      </c>
      <c r="D8" s="123">
        <v>150.23014288680804</v>
      </c>
      <c r="E8" s="7">
        <v>377.06523851715684</v>
      </c>
      <c r="F8" s="7">
        <v>16.541520004431728</v>
      </c>
      <c r="G8" s="7">
        <v>10.615256459241245</v>
      </c>
      <c r="H8" s="7">
        <v>51.070379164076698</v>
      </c>
      <c r="I8" s="7">
        <v>16.005123802949317</v>
      </c>
      <c r="J8" s="7"/>
      <c r="K8" s="82"/>
      <c r="M8" s="77">
        <v>2012</v>
      </c>
      <c r="N8" s="75">
        <v>455.65077906468872</v>
      </c>
      <c r="O8" s="119">
        <v>433.10188771426385</v>
      </c>
      <c r="P8" s="75">
        <v>0.75218954749633848</v>
      </c>
      <c r="Q8" s="75">
        <v>1.7455398062146479</v>
      </c>
      <c r="R8" s="75">
        <v>3.1986559935423848</v>
      </c>
      <c r="S8" s="75">
        <v>16.852506003171477</v>
      </c>
      <c r="T8" s="75">
        <v>0</v>
      </c>
      <c r="U8" s="82"/>
    </row>
    <row r="9" spans="1:21" ht="16.5" customHeight="1" x14ac:dyDescent="0.3">
      <c r="B9" s="76">
        <v>38717</v>
      </c>
      <c r="C9" s="7">
        <v>717.06614743061255</v>
      </c>
      <c r="D9" s="123">
        <v>145.94429042830166</v>
      </c>
      <c r="E9" s="7">
        <v>444.22380293096705</v>
      </c>
      <c r="F9" s="7">
        <v>18.37620466533901</v>
      </c>
      <c r="G9" s="7">
        <v>18.180877382582821</v>
      </c>
      <c r="H9" s="7">
        <v>54.242031123270074</v>
      </c>
      <c r="I9" s="7">
        <v>36.098940900151483</v>
      </c>
      <c r="J9" s="7"/>
      <c r="K9" s="82"/>
      <c r="M9" s="77">
        <v>2013</v>
      </c>
      <c r="N9" s="75">
        <v>479.118845690603</v>
      </c>
      <c r="O9" s="119">
        <v>456.04553001585708</v>
      </c>
      <c r="P9" s="75">
        <v>0.70718588403706961</v>
      </c>
      <c r="Q9" s="75">
        <v>1.9078837577730738</v>
      </c>
      <c r="R9" s="75">
        <v>4.1663129362054345</v>
      </c>
      <c r="S9" s="75">
        <v>16.291933096730336</v>
      </c>
      <c r="T9" s="75">
        <v>0</v>
      </c>
      <c r="U9" s="82"/>
    </row>
    <row r="10" spans="1:21" ht="16.5" customHeight="1" x14ac:dyDescent="0.3">
      <c r="B10" s="76">
        <v>39082</v>
      </c>
      <c r="C10" s="7">
        <v>1236.7020989755947</v>
      </c>
      <c r="D10" s="123">
        <v>164.47477135694322</v>
      </c>
      <c r="E10" s="7">
        <v>531.76763677681367</v>
      </c>
      <c r="F10" s="7">
        <v>19.628121424558451</v>
      </c>
      <c r="G10" s="7">
        <v>130.62712191036874</v>
      </c>
      <c r="H10" s="7">
        <v>58.639394919514636</v>
      </c>
      <c r="I10" s="7">
        <v>331.56505258739543</v>
      </c>
      <c r="J10" s="7"/>
      <c r="K10" s="82"/>
      <c r="M10" s="77">
        <v>2014</v>
      </c>
      <c r="N10" s="75">
        <v>548.10877869868068</v>
      </c>
      <c r="O10" s="119">
        <v>523.60980968561978</v>
      </c>
      <c r="P10" s="75">
        <v>0.71378840740385929</v>
      </c>
      <c r="Q10" s="75">
        <v>2.1282136481743437</v>
      </c>
      <c r="R10" s="75">
        <v>4.9484530255941781</v>
      </c>
      <c r="S10" s="75">
        <v>16.708513931888533</v>
      </c>
      <c r="T10" s="75">
        <v>0</v>
      </c>
      <c r="U10" s="82"/>
    </row>
    <row r="11" spans="1:21" ht="16.5" customHeight="1" x14ac:dyDescent="0.3">
      <c r="B11" s="76">
        <v>39447</v>
      </c>
      <c r="C11" s="7">
        <v>1579.5743572784831</v>
      </c>
      <c r="D11" s="123">
        <v>231.33866846019268</v>
      </c>
      <c r="E11" s="7">
        <v>684.25835756935533</v>
      </c>
      <c r="F11" s="7">
        <v>21.83200491394371</v>
      </c>
      <c r="G11" s="7">
        <v>158.23870637127678</v>
      </c>
      <c r="H11" s="7">
        <v>63.07007214780279</v>
      </c>
      <c r="I11" s="7">
        <v>420.83654781591235</v>
      </c>
      <c r="J11" s="7"/>
      <c r="K11" s="82"/>
      <c r="M11" s="77">
        <v>2015</v>
      </c>
      <c r="N11" s="75">
        <v>612.46313431232181</v>
      </c>
      <c r="O11" s="120">
        <v>586.45766981298266</v>
      </c>
      <c r="P11" s="108">
        <v>0.7216566096937167</v>
      </c>
      <c r="Q11" s="108">
        <v>1.7283024688069508</v>
      </c>
      <c r="R11" s="108">
        <v>5.7650887982202379</v>
      </c>
      <c r="S11" s="108">
        <v>17.790416622618228</v>
      </c>
      <c r="T11" s="108">
        <v>0</v>
      </c>
      <c r="U11" s="82"/>
    </row>
    <row r="12" spans="1:21" ht="16.5" customHeight="1" x14ac:dyDescent="0.3">
      <c r="B12" s="76">
        <v>39813</v>
      </c>
      <c r="C12" s="7">
        <v>1909.5903420829011</v>
      </c>
      <c r="D12" s="123">
        <v>316.08597751823584</v>
      </c>
      <c r="E12" s="7">
        <v>880.69931988079452</v>
      </c>
      <c r="F12" s="7">
        <v>26.295725719226485</v>
      </c>
      <c r="G12" s="7">
        <v>158.77297910748703</v>
      </c>
      <c r="H12" s="7">
        <v>85.835686441294726</v>
      </c>
      <c r="I12" s="7">
        <v>441.90065341586296</v>
      </c>
      <c r="J12" s="7"/>
      <c r="K12" s="82"/>
      <c r="M12" s="77">
        <v>2016</v>
      </c>
      <c r="N12" s="75">
        <v>743.13246631004324</v>
      </c>
      <c r="O12" s="172">
        <v>713.22165751324633</v>
      </c>
      <c r="P12" s="171">
        <v>0.75925731267165975</v>
      </c>
      <c r="Q12" s="171">
        <v>2.3527094384512131</v>
      </c>
      <c r="R12" s="171">
        <v>6.1264709062040819</v>
      </c>
      <c r="S12" s="171">
        <v>20.672371139469895</v>
      </c>
      <c r="T12" s="108">
        <v>0</v>
      </c>
      <c r="U12" s="82"/>
    </row>
    <row r="13" spans="1:21" ht="16.5" customHeight="1" x14ac:dyDescent="0.3">
      <c r="B13" s="76">
        <v>40178</v>
      </c>
      <c r="C13" s="7">
        <v>2134.4499165806014</v>
      </c>
      <c r="D13" s="123">
        <v>349.44376396481141</v>
      </c>
      <c r="E13" s="7">
        <v>909.81722817258753</v>
      </c>
      <c r="F13" s="7">
        <v>33.580373842560299</v>
      </c>
      <c r="G13" s="7">
        <v>190.65787263003239</v>
      </c>
      <c r="H13" s="7">
        <v>118.96370428701843</v>
      </c>
      <c r="I13" s="7">
        <v>531.98697368359171</v>
      </c>
      <c r="J13" s="7"/>
      <c r="K13" s="82"/>
      <c r="M13" s="173">
        <v>2017</v>
      </c>
      <c r="N13" s="75">
        <v>930.64698482183178</v>
      </c>
      <c r="O13" s="121">
        <v>895.07060591488914</v>
      </c>
      <c r="P13" s="109">
        <v>0.83067737782133921</v>
      </c>
      <c r="Q13" s="109">
        <v>2.8883371272438834</v>
      </c>
      <c r="R13" s="109">
        <v>7.0625399304115613</v>
      </c>
      <c r="S13" s="109">
        <v>24.794824471465901</v>
      </c>
      <c r="T13" s="108">
        <v>0</v>
      </c>
    </row>
    <row r="14" spans="1:21" ht="16.5" customHeight="1" x14ac:dyDescent="0.3">
      <c r="B14" s="76">
        <v>40543</v>
      </c>
      <c r="C14" s="7">
        <v>2534.5285729523976</v>
      </c>
      <c r="D14" s="123">
        <v>389.50295438931238</v>
      </c>
      <c r="E14" s="7">
        <v>1102.0454015517191</v>
      </c>
      <c r="F14" s="7">
        <v>38.014288996849537</v>
      </c>
      <c r="G14" s="7">
        <v>216.42167568220515</v>
      </c>
      <c r="H14" s="7">
        <v>162.40654898978212</v>
      </c>
      <c r="I14" s="7">
        <v>626.13770334252933</v>
      </c>
      <c r="J14" s="7"/>
      <c r="K14" s="82"/>
      <c r="M14" s="195" t="s">
        <v>169</v>
      </c>
      <c r="N14" s="195"/>
      <c r="O14" s="195"/>
      <c r="P14" s="195"/>
      <c r="Q14" s="195"/>
      <c r="R14" s="195"/>
      <c r="S14" s="195"/>
      <c r="T14" s="195"/>
    </row>
    <row r="15" spans="1:21" ht="16.5" customHeight="1" x14ac:dyDescent="0.3">
      <c r="B15" s="76">
        <v>40908</v>
      </c>
      <c r="C15" s="7">
        <v>3007.0381582054642</v>
      </c>
      <c r="D15" s="123">
        <v>477.98469057119451</v>
      </c>
      <c r="E15" s="7">
        <v>1303.0180351030986</v>
      </c>
      <c r="F15" s="7">
        <v>39.665054782016064</v>
      </c>
      <c r="G15" s="7">
        <v>274.6248034613281</v>
      </c>
      <c r="H15" s="7">
        <v>187.95554899464022</v>
      </c>
      <c r="I15" s="7">
        <v>723.79002529318609</v>
      </c>
      <c r="J15" s="7"/>
      <c r="K15" s="82"/>
      <c r="M15" s="196"/>
      <c r="N15" s="196"/>
      <c r="O15" s="196"/>
      <c r="P15" s="196"/>
      <c r="Q15" s="196"/>
      <c r="R15" s="196"/>
      <c r="S15" s="196"/>
      <c r="T15" s="196"/>
    </row>
    <row r="16" spans="1:21" ht="16.5" customHeight="1" x14ac:dyDescent="0.3">
      <c r="B16" s="76">
        <v>41274</v>
      </c>
      <c r="C16" s="7">
        <v>3515.9947082019848</v>
      </c>
      <c r="D16" s="123">
        <v>546.06741776885872</v>
      </c>
      <c r="E16" s="7">
        <v>1531.5647376350084</v>
      </c>
      <c r="F16" s="7">
        <v>44.704737275112606</v>
      </c>
      <c r="G16" s="7">
        <v>331.04766687085015</v>
      </c>
      <c r="H16" s="7">
        <v>216.01261517983664</v>
      </c>
      <c r="I16" s="7">
        <v>846.59753347232095</v>
      </c>
      <c r="J16" s="7"/>
      <c r="K16" s="82"/>
      <c r="M16" s="196"/>
      <c r="N16" s="196"/>
      <c r="O16" s="196"/>
      <c r="P16" s="196"/>
      <c r="Q16" s="196"/>
      <c r="R16" s="196"/>
      <c r="S16" s="196"/>
      <c r="T16" s="196"/>
    </row>
    <row r="17" spans="2:20" ht="16.5" customHeight="1" thickBot="1" x14ac:dyDescent="0.35">
      <c r="B17" s="76">
        <v>41639</v>
      </c>
      <c r="C17" s="7">
        <v>3833.126861234065</v>
      </c>
      <c r="D17" s="123">
        <v>575.87347435238712</v>
      </c>
      <c r="E17" s="7">
        <v>1693.464713274484</v>
      </c>
      <c r="F17" s="7">
        <v>46.223312970340032</v>
      </c>
      <c r="G17" s="7">
        <v>341.18201213937164</v>
      </c>
      <c r="H17" s="7">
        <v>238.49440651285127</v>
      </c>
      <c r="I17" s="7">
        <v>937.88894198461901</v>
      </c>
      <c r="J17" s="7"/>
      <c r="K17" s="82"/>
      <c r="M17" s="201" t="s">
        <v>57</v>
      </c>
      <c r="N17" s="201"/>
      <c r="O17" s="201"/>
      <c r="P17" s="201"/>
      <c r="Q17" s="201"/>
      <c r="R17" s="201"/>
      <c r="S17" s="201"/>
      <c r="T17" s="201"/>
    </row>
    <row r="18" spans="2:20" ht="16.5" customHeight="1" x14ac:dyDescent="0.3">
      <c r="B18" s="78">
        <v>42004</v>
      </c>
      <c r="C18" s="79">
        <v>4295.6787355151282</v>
      </c>
      <c r="D18" s="124">
        <v>651.14312415207996</v>
      </c>
      <c r="E18" s="79">
        <v>1936.5864915001298</v>
      </c>
      <c r="F18" s="79">
        <v>49.768185658713179</v>
      </c>
      <c r="G18" s="79">
        <v>366.48964785513374</v>
      </c>
      <c r="H18" s="79">
        <v>272.42600876210992</v>
      </c>
      <c r="I18" s="79">
        <v>1019.2652775869542</v>
      </c>
      <c r="J18" s="79"/>
      <c r="K18" s="82"/>
    </row>
    <row r="19" spans="2:20" ht="16.5" customHeight="1" x14ac:dyDescent="0.3">
      <c r="B19" s="105">
        <v>42369</v>
      </c>
      <c r="C19" s="146">
        <v>4843.898065100846</v>
      </c>
      <c r="D19" s="147">
        <v>840.36849310566538</v>
      </c>
      <c r="E19" s="146">
        <v>2151.1568522225421</v>
      </c>
      <c r="F19" s="146">
        <v>50.26568844445756</v>
      </c>
      <c r="G19" s="146">
        <v>392.99299967915397</v>
      </c>
      <c r="H19" s="146">
        <v>291.07593991992252</v>
      </c>
      <c r="I19" s="146">
        <v>1118.0380917291104</v>
      </c>
      <c r="J19" s="106"/>
      <c r="K19" s="82"/>
    </row>
    <row r="20" spans="2:20" ht="16.5" customHeight="1" x14ac:dyDescent="0.3">
      <c r="B20" s="78">
        <v>42735</v>
      </c>
      <c r="C20" s="160">
        <v>5122.1448170769654</v>
      </c>
      <c r="D20" s="162">
        <v>915.30912766362053</v>
      </c>
      <c r="E20" s="160">
        <v>2124.4908014740331</v>
      </c>
      <c r="F20" s="160">
        <v>54.308110960150259</v>
      </c>
      <c r="G20" s="160">
        <v>456.39901402080244</v>
      </c>
      <c r="H20" s="160">
        <v>275.16032265538843</v>
      </c>
      <c r="I20" s="160">
        <v>1296.4774403029771</v>
      </c>
      <c r="J20" s="163"/>
      <c r="K20" s="82"/>
    </row>
    <row r="21" spans="2:20" ht="16.5" customHeight="1" x14ac:dyDescent="0.3">
      <c r="B21" s="165">
        <v>43100</v>
      </c>
      <c r="C21" s="148">
        <v>5428.3107720025464</v>
      </c>
      <c r="D21" s="149">
        <v>958.73865507138294</v>
      </c>
      <c r="E21" s="148">
        <v>2138.4527502985711</v>
      </c>
      <c r="F21" s="148">
        <v>58.83020564161378</v>
      </c>
      <c r="G21" s="148">
        <v>533.27785868129843</v>
      </c>
      <c r="H21" s="148">
        <v>272.51456732274681</v>
      </c>
      <c r="I21" s="148">
        <v>1466.4967349869335</v>
      </c>
      <c r="J21" s="104"/>
      <c r="K21" s="82"/>
    </row>
    <row r="22" spans="2:20" ht="50.1" customHeight="1" x14ac:dyDescent="0.3">
      <c r="B22" s="198" t="s">
        <v>174</v>
      </c>
      <c r="C22" s="198"/>
      <c r="D22" s="198"/>
      <c r="E22" s="198"/>
      <c r="F22" s="198"/>
      <c r="G22" s="198"/>
      <c r="H22" s="198"/>
      <c r="I22" s="198"/>
      <c r="J22" s="198"/>
    </row>
    <row r="23" spans="2:20" ht="16.5" customHeight="1" thickBot="1" x14ac:dyDescent="0.35">
      <c r="B23" s="103" t="s">
        <v>57</v>
      </c>
      <c r="C23" s="80"/>
      <c r="D23" s="80"/>
      <c r="E23" s="80"/>
      <c r="F23" s="80"/>
      <c r="G23" s="80"/>
      <c r="H23" s="80"/>
      <c r="I23" s="80"/>
      <c r="J23" s="80"/>
    </row>
    <row r="24" spans="2:20" ht="15" customHeight="1" x14ac:dyDescent="0.3"/>
    <row r="25" spans="2:20" ht="15" hidden="1" customHeight="1" x14ac:dyDescent="0.3"/>
    <row r="26" spans="2:20" ht="0" hidden="1" customHeight="1" x14ac:dyDescent="0.3"/>
    <row r="27" spans="2:20" ht="0" hidden="1" customHeight="1" x14ac:dyDescent="0.3"/>
    <row r="28" spans="2:20" ht="0" hidden="1" customHeight="1" x14ac:dyDescent="0.3"/>
    <row r="29" spans="2:20" ht="0" hidden="1" customHeight="1" x14ac:dyDescent="0.3"/>
    <row r="30" spans="2:20" ht="0" hidden="1" customHeight="1" x14ac:dyDescent="0.3"/>
    <row r="31" spans="2:20" ht="0" hidden="1" customHeight="1" x14ac:dyDescent="0.3"/>
  </sheetData>
  <mergeCells count="5">
    <mergeCell ref="B22:J22"/>
    <mergeCell ref="M3:O3"/>
    <mergeCell ref="M2:T2"/>
    <mergeCell ref="M14:T16"/>
    <mergeCell ref="M17:T17"/>
  </mergeCells>
  <pageMargins left="0.70866141732283472" right="0.70866141732283472" top="0.74803149606299213" bottom="0.74803149606299213" header="0.31496062992125984" footer="0.31496062992125984"/>
  <pageSetup paperSize="9" scale="80" orientation="landscape" r:id="rId1"/>
  <headerFooter>
    <oddHeader>&amp;LFSB Global Shadow Banking Monitoring Dataset 2016&amp;R&amp;A</oddHeader>
    <oddFooter>&amp;CPage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U31"/>
  <sheetViews>
    <sheetView showGridLines="0" zoomScaleNormal="100" zoomScaleSheetLayoutView="100" workbookViewId="0">
      <selection activeCell="B23" sqref="B23"/>
    </sheetView>
  </sheetViews>
  <sheetFormatPr defaultColWidth="0" defaultRowHeight="0" customHeight="1" zeroHeight="1" x14ac:dyDescent="0.3"/>
  <cols>
    <col min="1" max="8" width="9.140625" style="1" customWidth="1"/>
    <col min="9" max="9" width="9.7109375" style="1" customWidth="1"/>
    <col min="10" max="10" width="9.140625" style="1" customWidth="1"/>
    <col min="11" max="11" width="5.7109375" style="1" customWidth="1"/>
    <col min="12" max="12" width="9.140625" style="1" customWidth="1"/>
    <col min="13" max="13" width="9.140625" style="68" customWidth="1"/>
    <col min="14" max="14" width="9.140625" style="1" customWidth="1"/>
    <col min="15" max="20" width="10.5703125" style="113" customWidth="1"/>
    <col min="21" max="21" width="9.140625" style="1" customWidth="1"/>
    <col min="22" max="16384" width="0" style="1" hidden="1"/>
  </cols>
  <sheetData>
    <row r="1" spans="1:21" ht="15" customHeight="1" thickBot="1" x14ac:dyDescent="0.35">
      <c r="B1" s="2"/>
      <c r="C1" s="2"/>
      <c r="D1" s="2"/>
      <c r="E1" s="2"/>
      <c r="F1" s="2"/>
      <c r="G1" s="2"/>
      <c r="H1" s="2"/>
      <c r="I1" s="2"/>
      <c r="J1" s="2"/>
    </row>
    <row r="2" spans="1:21" s="5" customFormat="1" ht="37.5" customHeight="1" x14ac:dyDescent="0.25">
      <c r="B2" s="81" t="s">
        <v>52</v>
      </c>
      <c r="C2" s="81"/>
      <c r="D2" s="81"/>
      <c r="E2" s="81"/>
      <c r="F2" s="81"/>
      <c r="G2" s="81"/>
      <c r="H2" s="81"/>
      <c r="I2" s="81"/>
      <c r="J2" s="81"/>
      <c r="M2" s="200" t="s">
        <v>162</v>
      </c>
      <c r="N2" s="200"/>
      <c r="O2" s="200"/>
      <c r="P2" s="200"/>
      <c r="Q2" s="200"/>
      <c r="R2" s="200"/>
      <c r="S2" s="200"/>
      <c r="T2" s="200"/>
    </row>
    <row r="3" spans="1:21" ht="17.25" customHeight="1" thickBot="1" x14ac:dyDescent="0.35">
      <c r="B3" s="67" t="s">
        <v>17</v>
      </c>
      <c r="C3" s="2"/>
      <c r="D3" s="2"/>
      <c r="E3" s="2"/>
      <c r="F3" s="2"/>
      <c r="G3" s="2"/>
      <c r="H3" s="2"/>
      <c r="I3" s="2"/>
      <c r="J3" s="2"/>
      <c r="M3" s="199" t="s">
        <v>17</v>
      </c>
      <c r="N3" s="199"/>
      <c r="O3" s="199"/>
      <c r="P3" s="114"/>
      <c r="Q3" s="114"/>
      <c r="R3" s="114"/>
      <c r="S3" s="114"/>
      <c r="T3" s="114"/>
    </row>
    <row r="4" spans="1:21" ht="16.5" x14ac:dyDescent="0.3">
      <c r="B4" s="69"/>
      <c r="C4" s="70"/>
      <c r="D4" s="3"/>
      <c r="E4" s="3"/>
      <c r="F4" s="3"/>
      <c r="G4" s="3"/>
      <c r="H4" s="3"/>
      <c r="I4" s="3"/>
      <c r="J4" s="3"/>
      <c r="M4" s="110"/>
      <c r="N4" s="58"/>
      <c r="O4" s="115"/>
      <c r="P4" s="115"/>
      <c r="Q4" s="115"/>
      <c r="R4" s="115"/>
      <c r="S4" s="115"/>
      <c r="T4" s="115"/>
    </row>
    <row r="5" spans="1:21" ht="50.25" customHeight="1" thickBot="1" x14ac:dyDescent="0.35">
      <c r="A5" s="5"/>
      <c r="B5" s="30"/>
      <c r="C5" s="71" t="s">
        <v>24</v>
      </c>
      <c r="D5" s="116" t="s">
        <v>90</v>
      </c>
      <c r="E5" s="117" t="s">
        <v>2</v>
      </c>
      <c r="F5" s="117" t="s">
        <v>25</v>
      </c>
      <c r="G5" s="117" t="s">
        <v>3</v>
      </c>
      <c r="H5" s="117" t="s">
        <v>4</v>
      </c>
      <c r="I5" s="117" t="s">
        <v>5</v>
      </c>
      <c r="J5" s="117" t="s">
        <v>6</v>
      </c>
      <c r="K5" s="5"/>
      <c r="L5" s="5"/>
      <c r="M5" s="111"/>
      <c r="N5" s="112" t="s">
        <v>136</v>
      </c>
      <c r="O5" s="116" t="s">
        <v>122</v>
      </c>
      <c r="P5" s="175" t="s">
        <v>123</v>
      </c>
      <c r="Q5" s="175" t="s">
        <v>124</v>
      </c>
      <c r="R5" s="175" t="s">
        <v>125</v>
      </c>
      <c r="S5" s="175" t="s">
        <v>126</v>
      </c>
      <c r="T5" s="175" t="s">
        <v>137</v>
      </c>
    </row>
    <row r="6" spans="1:21" ht="16.5" customHeight="1" x14ac:dyDescent="0.3">
      <c r="B6" s="73">
        <v>37621</v>
      </c>
      <c r="C6" s="6">
        <v>3664.3821995116195</v>
      </c>
      <c r="D6" s="122">
        <v>82.476528751233076</v>
      </c>
      <c r="E6" s="6">
        <v>1088.8755239582895</v>
      </c>
      <c r="F6" s="6">
        <v>301.54204888271829</v>
      </c>
      <c r="G6" s="6">
        <v>524.64192041187221</v>
      </c>
      <c r="H6" s="6">
        <v>99.499912678102774</v>
      </c>
      <c r="I6" s="6">
        <v>1567.3462648294033</v>
      </c>
      <c r="J6" s="6"/>
      <c r="K6" s="82"/>
      <c r="M6" s="74">
        <v>2010</v>
      </c>
      <c r="N6" s="75">
        <v>703.9718868251623</v>
      </c>
      <c r="O6" s="118">
        <v>137.92971105622814</v>
      </c>
      <c r="P6" s="75">
        <v>163.72975348111336</v>
      </c>
      <c r="Q6" s="75">
        <v>52.527870528264785</v>
      </c>
      <c r="R6" s="75">
        <v>4.1525206522267881</v>
      </c>
      <c r="S6" s="75">
        <v>345.63203110732934</v>
      </c>
      <c r="T6" s="75">
        <v>0</v>
      </c>
      <c r="U6" s="82"/>
    </row>
    <row r="7" spans="1:21" ht="16.5" customHeight="1" x14ac:dyDescent="0.3">
      <c r="B7" s="76">
        <v>37986</v>
      </c>
      <c r="C7" s="7">
        <v>4022.0415076823415</v>
      </c>
      <c r="D7" s="123">
        <v>73.77783235950146</v>
      </c>
      <c r="E7" s="7">
        <v>1171.767102065103</v>
      </c>
      <c r="F7" s="7">
        <v>339.7858500248409</v>
      </c>
      <c r="G7" s="7">
        <v>576.83250384176472</v>
      </c>
      <c r="H7" s="7">
        <v>118.78170402900841</v>
      </c>
      <c r="I7" s="7">
        <v>1741.0965153621228</v>
      </c>
      <c r="J7" s="7"/>
      <c r="K7" s="82"/>
      <c r="M7" s="77">
        <v>2011</v>
      </c>
      <c r="N7" s="75">
        <v>885.9771196464626</v>
      </c>
      <c r="O7" s="119">
        <v>574.5022224073864</v>
      </c>
      <c r="P7" s="75">
        <v>183.10347525201738</v>
      </c>
      <c r="Q7" s="75">
        <v>62.175753153161033</v>
      </c>
      <c r="R7" s="75">
        <v>4.2210456139287595</v>
      </c>
      <c r="S7" s="75">
        <v>61.97462321996904</v>
      </c>
      <c r="T7" s="75">
        <v>0</v>
      </c>
      <c r="U7" s="82"/>
    </row>
    <row r="8" spans="1:21" ht="16.5" customHeight="1" x14ac:dyDescent="0.3">
      <c r="B8" s="76">
        <v>38352</v>
      </c>
      <c r="C8" s="7">
        <v>4554.2046224159458</v>
      </c>
      <c r="D8" s="123">
        <v>72.119115042412915</v>
      </c>
      <c r="E8" s="7">
        <v>1298.4671499815149</v>
      </c>
      <c r="F8" s="7">
        <v>371.14437938054886</v>
      </c>
      <c r="G8" s="7">
        <v>646.62303495826495</v>
      </c>
      <c r="H8" s="7">
        <v>142.40965373478545</v>
      </c>
      <c r="I8" s="7">
        <v>2023.4412893184185</v>
      </c>
      <c r="J8" s="7"/>
      <c r="K8" s="82"/>
      <c r="M8" s="77">
        <v>2012</v>
      </c>
      <c r="N8" s="75">
        <v>1011.1554615022355</v>
      </c>
      <c r="O8" s="119">
        <v>657.79420975383425</v>
      </c>
      <c r="P8" s="75">
        <v>215.09274518513439</v>
      </c>
      <c r="Q8" s="75">
        <v>67.761223757546574</v>
      </c>
      <c r="R8" s="75">
        <v>4.5780542129426207</v>
      </c>
      <c r="S8" s="75">
        <v>65.929228592777733</v>
      </c>
      <c r="T8" s="75">
        <v>0</v>
      </c>
      <c r="U8" s="82"/>
    </row>
    <row r="9" spans="1:21" ht="16.5" customHeight="1" x14ac:dyDescent="0.3">
      <c r="B9" s="76">
        <v>38717</v>
      </c>
      <c r="C9" s="7">
        <v>4995.3493609331153</v>
      </c>
      <c r="D9" s="123">
        <v>72.207633130007551</v>
      </c>
      <c r="E9" s="7">
        <v>1380.6550496121631</v>
      </c>
      <c r="F9" s="7">
        <v>406.88335788181797</v>
      </c>
      <c r="G9" s="7">
        <v>721.81795417952901</v>
      </c>
      <c r="H9" s="7">
        <v>162.83261070143806</v>
      </c>
      <c r="I9" s="7">
        <v>2250.9527554281603</v>
      </c>
      <c r="J9" s="7"/>
      <c r="K9" s="82"/>
      <c r="M9" s="77">
        <v>2013</v>
      </c>
      <c r="N9" s="75">
        <v>1097.5427818116571</v>
      </c>
      <c r="O9" s="119">
        <v>747.50832840681926</v>
      </c>
      <c r="P9" s="75">
        <v>218.21421618145331</v>
      </c>
      <c r="Q9" s="75">
        <v>64.619730995618738</v>
      </c>
      <c r="R9" s="75">
        <v>4.7545840008740168</v>
      </c>
      <c r="S9" s="75">
        <v>62.445922226891796</v>
      </c>
      <c r="T9" s="75">
        <v>0</v>
      </c>
      <c r="U9" s="82"/>
    </row>
    <row r="10" spans="1:21" ht="16.5" customHeight="1" x14ac:dyDescent="0.3">
      <c r="B10" s="76">
        <v>39082</v>
      </c>
      <c r="C10" s="7">
        <v>5639.1100954850035</v>
      </c>
      <c r="D10" s="123">
        <v>76.009923595333575</v>
      </c>
      <c r="E10" s="7">
        <v>1470.4172393974231</v>
      </c>
      <c r="F10" s="7">
        <v>448.06898988102688</v>
      </c>
      <c r="G10" s="7">
        <v>799.36777351490969</v>
      </c>
      <c r="H10" s="7">
        <v>186.39277628608409</v>
      </c>
      <c r="I10" s="7">
        <v>2658.8533928102261</v>
      </c>
      <c r="J10" s="7"/>
      <c r="K10" s="82"/>
      <c r="M10" s="77">
        <v>2014</v>
      </c>
      <c r="N10" s="75">
        <v>1261.3445894686279</v>
      </c>
      <c r="O10" s="119">
        <v>896.82155383165434</v>
      </c>
      <c r="P10" s="75">
        <v>232.86294792345339</v>
      </c>
      <c r="Q10" s="75">
        <v>67.443669761414228</v>
      </c>
      <c r="R10" s="75">
        <v>5.0137665562715856</v>
      </c>
      <c r="S10" s="75">
        <v>59.202651395834543</v>
      </c>
      <c r="T10" s="75">
        <v>0</v>
      </c>
      <c r="U10" s="82"/>
    </row>
    <row r="11" spans="1:21" ht="16.5" customHeight="1" x14ac:dyDescent="0.3">
      <c r="B11" s="76">
        <v>39447</v>
      </c>
      <c r="C11" s="7">
        <v>6042.3192554949073</v>
      </c>
      <c r="D11" s="123">
        <v>75.318525559797152</v>
      </c>
      <c r="E11" s="7">
        <v>1636.9666983887635</v>
      </c>
      <c r="F11" s="7">
        <v>454.33782489527357</v>
      </c>
      <c r="G11" s="7">
        <v>825.65126584852555</v>
      </c>
      <c r="H11" s="7">
        <v>211.04307003056667</v>
      </c>
      <c r="I11" s="7">
        <v>2839.0018707719814</v>
      </c>
      <c r="J11" s="7"/>
      <c r="K11" s="82"/>
      <c r="M11" s="77">
        <v>2015</v>
      </c>
      <c r="N11" s="75">
        <v>1390.5353491148894</v>
      </c>
      <c r="O11" s="120">
        <v>996.09719255589846</v>
      </c>
      <c r="P11" s="108">
        <v>259.03175646201976</v>
      </c>
      <c r="Q11" s="108">
        <v>71.698056031151964</v>
      </c>
      <c r="R11" s="108">
        <v>5.6970982813934175</v>
      </c>
      <c r="S11" s="108">
        <v>58.011245784425761</v>
      </c>
      <c r="T11" s="108">
        <v>0</v>
      </c>
      <c r="U11" s="82"/>
    </row>
    <row r="12" spans="1:21" ht="16.5" customHeight="1" x14ac:dyDescent="0.3">
      <c r="B12" s="76">
        <v>39813</v>
      </c>
      <c r="C12" s="7">
        <v>6147.861140663008</v>
      </c>
      <c r="D12" s="123">
        <v>105.16905758540202</v>
      </c>
      <c r="E12" s="7">
        <v>1852.7215068659175</v>
      </c>
      <c r="F12" s="7">
        <v>423.14676219177164</v>
      </c>
      <c r="G12" s="7">
        <v>799.62216333421316</v>
      </c>
      <c r="H12" s="7">
        <v>241.56187374449854</v>
      </c>
      <c r="I12" s="7">
        <v>2725.6397769411974</v>
      </c>
      <c r="J12" s="7"/>
      <c r="K12" s="82"/>
      <c r="M12" s="77">
        <v>2016</v>
      </c>
      <c r="N12" s="75">
        <v>1521.0822462239553</v>
      </c>
      <c r="O12" s="172">
        <v>1095.4104202553006</v>
      </c>
      <c r="P12" s="171">
        <v>268.33642774491796</v>
      </c>
      <c r="Q12" s="171">
        <v>90.650496299385679</v>
      </c>
      <c r="R12" s="171">
        <v>6.2294404779657748</v>
      </c>
      <c r="S12" s="171">
        <v>60.455461446385556</v>
      </c>
      <c r="T12" s="75">
        <v>0</v>
      </c>
      <c r="U12" s="82"/>
    </row>
    <row r="13" spans="1:21" ht="16.5" customHeight="1" x14ac:dyDescent="0.3">
      <c r="B13" s="76">
        <v>40178</v>
      </c>
      <c r="C13" s="7">
        <v>6612.2444267957499</v>
      </c>
      <c r="D13" s="123">
        <v>102.33887116311969</v>
      </c>
      <c r="E13" s="7">
        <v>1844.9212999238346</v>
      </c>
      <c r="F13" s="7">
        <v>461.9870635998472</v>
      </c>
      <c r="G13" s="7">
        <v>837.93773589870978</v>
      </c>
      <c r="H13" s="7">
        <v>319.75205365950524</v>
      </c>
      <c r="I13" s="7">
        <v>3045.3074025507321</v>
      </c>
      <c r="J13" s="7"/>
      <c r="K13" s="82"/>
      <c r="M13" s="173">
        <v>2017</v>
      </c>
      <c r="N13" s="75">
        <v>1574.1569825353372</v>
      </c>
      <c r="O13" s="121">
        <v>1151.293733411148</v>
      </c>
      <c r="P13" s="109">
        <v>284.02902436320807</v>
      </c>
      <c r="Q13" s="109">
        <v>93.398544316062242</v>
      </c>
      <c r="R13" s="109">
        <v>6.6631631579744823</v>
      </c>
      <c r="S13" s="109">
        <v>38.772517286944534</v>
      </c>
      <c r="T13" s="109">
        <v>0</v>
      </c>
    </row>
    <row r="14" spans="1:21" ht="16.5" customHeight="1" x14ac:dyDescent="0.3">
      <c r="B14" s="76">
        <v>40543</v>
      </c>
      <c r="C14" s="7">
        <v>7295.090931603062</v>
      </c>
      <c r="D14" s="123">
        <v>93.761388729175323</v>
      </c>
      <c r="E14" s="7">
        <v>2039.1919620843139</v>
      </c>
      <c r="F14" s="7">
        <v>502.03232744355773</v>
      </c>
      <c r="G14" s="7">
        <v>946.62598556118473</v>
      </c>
      <c r="H14" s="7">
        <v>343.43024336094402</v>
      </c>
      <c r="I14" s="7">
        <v>3370.0490244238872</v>
      </c>
      <c r="J14" s="7"/>
      <c r="K14" s="82"/>
      <c r="M14" s="195" t="s">
        <v>169</v>
      </c>
      <c r="N14" s="195"/>
      <c r="O14" s="195"/>
      <c r="P14" s="195"/>
      <c r="Q14" s="195"/>
      <c r="R14" s="195"/>
      <c r="S14" s="195"/>
      <c r="T14" s="195"/>
    </row>
    <row r="15" spans="1:21" ht="16.5" customHeight="1" x14ac:dyDescent="0.3">
      <c r="B15" s="76">
        <v>40908</v>
      </c>
      <c r="C15" s="7">
        <v>7601.4447809667699</v>
      </c>
      <c r="D15" s="123">
        <v>104.47207732812538</v>
      </c>
      <c r="E15" s="7">
        <v>2316.2459150915838</v>
      </c>
      <c r="F15" s="7">
        <v>543.06245469428961</v>
      </c>
      <c r="G15" s="7">
        <v>1004.0782117113417</v>
      </c>
      <c r="H15" s="7">
        <v>357.95358940845199</v>
      </c>
      <c r="I15" s="7">
        <v>3275.6325327329841</v>
      </c>
      <c r="J15" s="7"/>
      <c r="K15" s="82"/>
      <c r="M15" s="196"/>
      <c r="N15" s="196"/>
      <c r="O15" s="196"/>
      <c r="P15" s="196"/>
      <c r="Q15" s="196"/>
      <c r="R15" s="196"/>
      <c r="S15" s="196"/>
      <c r="T15" s="196"/>
    </row>
    <row r="16" spans="1:21" ht="16.5" customHeight="1" x14ac:dyDescent="0.3">
      <c r="B16" s="76">
        <v>41274</v>
      </c>
      <c r="C16" s="7">
        <v>8083.2560490834385</v>
      </c>
      <c r="D16" s="123">
        <v>116.276881388155</v>
      </c>
      <c r="E16" s="7">
        <v>2404.4229087716321</v>
      </c>
      <c r="F16" s="7">
        <v>576.65786004732126</v>
      </c>
      <c r="G16" s="7">
        <v>1089.6712151141046</v>
      </c>
      <c r="H16" s="7">
        <v>358.23270049546204</v>
      </c>
      <c r="I16" s="7">
        <v>3537.9944832667802</v>
      </c>
      <c r="J16" s="7"/>
      <c r="K16" s="82"/>
      <c r="M16" s="196"/>
      <c r="N16" s="196"/>
      <c r="O16" s="196"/>
      <c r="P16" s="196"/>
      <c r="Q16" s="196"/>
      <c r="R16" s="196"/>
      <c r="S16" s="196"/>
      <c r="T16" s="196"/>
    </row>
    <row r="17" spans="2:20" ht="16.5" customHeight="1" thickBot="1" x14ac:dyDescent="0.35">
      <c r="B17" s="76">
        <v>41639</v>
      </c>
      <c r="C17" s="7">
        <v>8797.9765302943179</v>
      </c>
      <c r="D17" s="123">
        <v>133.63519861943684</v>
      </c>
      <c r="E17" s="7">
        <v>2492.2477956035377</v>
      </c>
      <c r="F17" s="7">
        <v>611.75966780995884</v>
      </c>
      <c r="G17" s="7">
        <v>1182.6654470841265</v>
      </c>
      <c r="H17" s="7">
        <v>342.56579645146138</v>
      </c>
      <c r="I17" s="7">
        <v>4035.1026247257728</v>
      </c>
      <c r="J17" s="7"/>
      <c r="K17" s="82"/>
      <c r="M17" s="201" t="s">
        <v>57</v>
      </c>
      <c r="N17" s="201"/>
      <c r="O17" s="201"/>
      <c r="P17" s="201"/>
      <c r="Q17" s="201"/>
      <c r="R17" s="201"/>
      <c r="S17" s="201"/>
      <c r="T17" s="201"/>
    </row>
    <row r="18" spans="2:20" ht="16.5" customHeight="1" x14ac:dyDescent="0.3">
      <c r="B18" s="78">
        <v>42004</v>
      </c>
      <c r="C18" s="79">
        <v>9374.3391396324987</v>
      </c>
      <c r="D18" s="124">
        <v>143.92961296861756</v>
      </c>
      <c r="E18" s="79">
        <v>2646.139514409389</v>
      </c>
      <c r="F18" s="79">
        <v>669.89531739316624</v>
      </c>
      <c r="G18" s="79">
        <v>1328.3646243443879</v>
      </c>
      <c r="H18" s="79">
        <v>335.66537292032336</v>
      </c>
      <c r="I18" s="79">
        <v>4250.3446975966144</v>
      </c>
      <c r="J18" s="79"/>
      <c r="K18" s="82"/>
    </row>
    <row r="19" spans="2:20" ht="16.5" customHeight="1" x14ac:dyDescent="0.3">
      <c r="B19" s="105">
        <v>42369</v>
      </c>
      <c r="C19" s="146">
        <v>10050.859727345232</v>
      </c>
      <c r="D19" s="147">
        <v>168.33109911553683</v>
      </c>
      <c r="E19" s="146">
        <v>2879.5803126203664</v>
      </c>
      <c r="F19" s="146">
        <v>681.79262684203343</v>
      </c>
      <c r="G19" s="146">
        <v>1443.2961902931545</v>
      </c>
      <c r="H19" s="146">
        <v>365.09404847441863</v>
      </c>
      <c r="I19" s="146">
        <v>4512.7654499997607</v>
      </c>
      <c r="J19" s="106"/>
      <c r="K19" s="82"/>
    </row>
    <row r="20" spans="2:20" ht="16.5" customHeight="1" x14ac:dyDescent="0.3">
      <c r="B20" s="78">
        <v>42735</v>
      </c>
      <c r="C20" s="160">
        <v>10844.647350211926</v>
      </c>
      <c r="D20" s="162">
        <v>172.72749746607005</v>
      </c>
      <c r="E20" s="160">
        <v>3029.3377650857551</v>
      </c>
      <c r="F20" s="160">
        <v>725.78053415482373</v>
      </c>
      <c r="G20" s="160">
        <v>1484.2322172345514</v>
      </c>
      <c r="H20" s="160">
        <v>373.42990045303719</v>
      </c>
      <c r="I20" s="160">
        <v>5059.1394358177204</v>
      </c>
      <c r="J20" s="163"/>
      <c r="K20" s="82"/>
    </row>
    <row r="21" spans="2:20" ht="16.5" customHeight="1" x14ac:dyDescent="0.3">
      <c r="B21" s="165">
        <v>43100</v>
      </c>
      <c r="C21" s="148">
        <v>11628.275814126371</v>
      </c>
      <c r="D21" s="149">
        <v>174.80328649317653</v>
      </c>
      <c r="E21" s="148">
        <v>3447.4589327908475</v>
      </c>
      <c r="F21" s="148">
        <v>750.5041942421775</v>
      </c>
      <c r="G21" s="148">
        <v>1570.6609589778473</v>
      </c>
      <c r="H21" s="148">
        <v>381.38536389307336</v>
      </c>
      <c r="I21" s="148">
        <v>5303.4630777292805</v>
      </c>
      <c r="J21" s="104"/>
      <c r="K21" s="82"/>
    </row>
    <row r="22" spans="2:20" ht="50.1" customHeight="1" x14ac:dyDescent="0.3">
      <c r="B22" s="198" t="s">
        <v>173</v>
      </c>
      <c r="C22" s="198"/>
      <c r="D22" s="198"/>
      <c r="E22" s="198"/>
      <c r="F22" s="198"/>
      <c r="G22" s="198"/>
      <c r="H22" s="198"/>
      <c r="I22" s="198"/>
      <c r="J22" s="198"/>
    </row>
    <row r="23" spans="2:20" ht="16.5" customHeight="1" thickBot="1" x14ac:dyDescent="0.35">
      <c r="B23" s="103" t="s">
        <v>57</v>
      </c>
      <c r="C23" s="80"/>
      <c r="D23" s="80"/>
      <c r="E23" s="80"/>
      <c r="F23" s="80"/>
      <c r="G23" s="80"/>
      <c r="H23" s="80"/>
      <c r="I23" s="80"/>
      <c r="J23" s="80"/>
    </row>
    <row r="24" spans="2:20" ht="15" customHeight="1" x14ac:dyDescent="0.3"/>
    <row r="25" spans="2:20" ht="15" hidden="1" customHeight="1" x14ac:dyDescent="0.3"/>
    <row r="26" spans="2:20" ht="0" hidden="1" customHeight="1" x14ac:dyDescent="0.3"/>
    <row r="27" spans="2:20" ht="0" hidden="1" customHeight="1" x14ac:dyDescent="0.3"/>
    <row r="28" spans="2:20" ht="0" hidden="1" customHeight="1" x14ac:dyDescent="0.3"/>
    <row r="29" spans="2:20" ht="0" hidden="1" customHeight="1" x14ac:dyDescent="0.3"/>
    <row r="30" spans="2:20" ht="0" hidden="1" customHeight="1" x14ac:dyDescent="0.3"/>
    <row r="31" spans="2:20" ht="0" hidden="1" customHeight="1" x14ac:dyDescent="0.3"/>
  </sheetData>
  <mergeCells count="5">
    <mergeCell ref="B22:J22"/>
    <mergeCell ref="M3:O3"/>
    <mergeCell ref="M2:T2"/>
    <mergeCell ref="M14:T16"/>
    <mergeCell ref="M17:T17"/>
  </mergeCells>
  <pageMargins left="0.70866141732283472" right="0.70866141732283472" top="0.74803149606299213" bottom="0.74803149606299213" header="0.31496062992125984" footer="0.31496062992125984"/>
  <pageSetup paperSize="9" scale="80" orientation="landscape" r:id="rId1"/>
  <headerFooter>
    <oddHeader>&amp;LFSB Global Shadow Banking Monitoring Dataset 2016&amp;R&amp;A</oddHeader>
    <oddFooter>&amp;CPage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384BE06080CC941BCD6D526E2F7E82500AB3B355263F19740995D808F387B7BAD" ma:contentTypeVersion="2" ma:contentTypeDescription="Create a new document." ma:contentTypeScope="" ma:versionID="bff5077d99686c5bc6fe41f9e742ea7f">
  <xsd:schema xmlns:xsd="http://www.w3.org/2001/XMLSchema" xmlns:xs="http://www.w3.org/2001/XMLSchema" xmlns:p="http://schemas.microsoft.com/office/2006/metadata/properties" xmlns:ns2="c26a30bd-9d3e-4b94-a903-235d55f636c9" targetNamespace="http://schemas.microsoft.com/office/2006/metadata/properties" ma:root="true" ma:fieldsID="237a2ce695c5e50f2d5711a0f16ae8c6" ns2:_="">
    <xsd:import namespace="c26a30bd-9d3e-4b94-a903-235d55f636c9"/>
    <xsd:element name="properties">
      <xsd:complexType>
        <xsd:sequence>
          <xsd:element name="documentManagement">
            <xsd:complexType>
              <xsd:all>
                <xsd:element ref="ns2:Sort_x0020_Order" minOccurs="0"/>
                <xsd:element ref="ns2:Meeti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6a30bd-9d3e-4b94-a903-235d55f636c9" elementFormDefault="qualified">
    <xsd:import namespace="http://schemas.microsoft.com/office/2006/documentManagement/types"/>
    <xsd:import namespace="http://schemas.microsoft.com/office/infopath/2007/PartnerControls"/>
    <xsd:element name="Sort_x0020_Order" ma:index="8" nillable="true" ma:displayName="Sort Order" ma:internalName="Sort_x0020_Order">
      <xsd:simpleType>
        <xsd:restriction base="dms:Number"/>
      </xsd:simpleType>
    </xsd:element>
    <xsd:element name="Meeting" ma:index="9" nillable="true" ma:displayName="Meeting" ma:default="2017-03-16 Rome (16-17 March)" ma:format="Dropdown" ma:internalName="Meeting">
      <xsd:simpleType>
        <xsd:restriction base="dms:Choice">
          <xsd:enumeration value="2017-04-06 Conference Call (6 April)"/>
          <xsd:enumeration value="2017-03-16 Rome (16-17 March)"/>
          <xsd:enumeration value="2017-03-01 Conference Call (1 March)"/>
          <xsd:enumeration value="2017-02-09 Conference Call (9 February)"/>
          <xsd:enumeration value="2017-01-20 Conference Call (20 January)"/>
          <xsd:enumeration value="2016-12-06 Conference Call (6 December)"/>
          <xsd:enumeration value="2016-11-30 Conference Call (30 November)"/>
          <xsd:enumeration value="2016-11-02 Conference Call (2 November)"/>
          <xsd:enumeration value="2016-10-28 Conference Call (28 October)"/>
          <xsd:enumeration value="2016-09-19 Basel (19-20 September)"/>
          <xsd:enumeration value="2016-08-31 Conference Call (31 August)"/>
          <xsd:enumeration value="2016-07-26 Conference Call (26 July)"/>
          <xsd:enumeration value="2016-06-23 Conference Call (23 June)"/>
          <xsd:enumeration value="2016-06-02 Basel (2-3 June)"/>
          <xsd:enumeration value="2016-05-25 Conference Call (25 May)"/>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Meeting xmlns="c26a30bd-9d3e-4b94-a903-235d55f636c9">2017-04-06 Conference Call (6 April)</Meeting>
    <Sort_x0020_Order xmlns="c26a30bd-9d3e-4b94-a903-235d55f636c9">0.12</Sort_x0020_Order>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B5400F-5AFC-437F-8568-121A89B9AF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6a30bd-9d3e-4b94-a903-235d55f636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3192FD9-2790-47E8-A0F9-CA48A504D359}">
  <ds:schemaRefs>
    <ds:schemaRef ds:uri="http://schemas.microsoft.com/office/2006/metadata/longProperties"/>
  </ds:schemaRefs>
</ds:datastoreItem>
</file>

<file path=customXml/itemProps3.xml><?xml version="1.0" encoding="utf-8"?>
<ds:datastoreItem xmlns:ds="http://schemas.openxmlformats.org/officeDocument/2006/customXml" ds:itemID="{D85C476D-A5C7-4FCF-9C18-D8BE9692FF84}">
  <ds:schemaRefs>
    <ds:schemaRef ds:uri="http://www.w3.org/XML/1998/namespace"/>
    <ds:schemaRef ds:uri="http://purl.org/dc/elements/1.1/"/>
    <ds:schemaRef ds:uri="http://purl.org/dc/dcmitype/"/>
    <ds:schemaRef ds:uri="c26a30bd-9d3e-4b94-a903-235d55f636c9"/>
    <ds:schemaRef ds:uri="http://schemas.openxmlformats.org/package/2006/metadata/core-properties"/>
    <ds:schemaRef ds:uri="http://purl.org/dc/terms/"/>
    <ds:schemaRef ds:uri="http://schemas.microsoft.com/office/2006/metadata/properties"/>
    <ds:schemaRef ds:uri="http://schemas.microsoft.com/office/2006/documentManagement/types"/>
    <ds:schemaRef ds:uri="http://schemas.microsoft.com/office/infopath/2007/PartnerControls"/>
  </ds:schemaRefs>
</ds:datastoreItem>
</file>

<file path=customXml/itemProps4.xml><?xml version="1.0" encoding="utf-8"?>
<ds:datastoreItem xmlns:ds="http://schemas.openxmlformats.org/officeDocument/2006/customXml" ds:itemID="{EC31C469-92BB-4004-A2C3-FF4DA17969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33</vt:i4>
      </vt:variant>
    </vt:vector>
  </HeadingPairs>
  <TitlesOfParts>
    <vt:vector size="68" baseType="lpstr">
      <vt:lpstr>First Page</vt:lpstr>
      <vt:lpstr>Table of Contents</vt:lpstr>
      <vt:lpstr>21+EA-group aggregates</vt:lpstr>
      <vt:lpstr>29-group aggregates</vt:lpstr>
      <vt:lpstr>Argentina</vt:lpstr>
      <vt:lpstr>Australia</vt:lpstr>
      <vt:lpstr>Belgium</vt:lpstr>
      <vt:lpstr>Brazil</vt:lpstr>
      <vt:lpstr>Canada</vt:lpstr>
      <vt:lpstr>Cayman Islands</vt:lpstr>
      <vt:lpstr>Chile</vt:lpstr>
      <vt:lpstr>China</vt:lpstr>
      <vt:lpstr>Euro Area</vt:lpstr>
      <vt:lpstr>France</vt:lpstr>
      <vt:lpstr>Germany</vt:lpstr>
      <vt:lpstr>Hong Kong</vt:lpstr>
      <vt:lpstr>India</vt:lpstr>
      <vt:lpstr>Indonesia</vt:lpstr>
      <vt:lpstr>Ireland</vt:lpstr>
      <vt:lpstr>Italy</vt:lpstr>
      <vt:lpstr>Japan</vt:lpstr>
      <vt:lpstr>Korea</vt:lpstr>
      <vt:lpstr>Luxembourg</vt:lpstr>
      <vt:lpstr>Mexico</vt:lpstr>
      <vt:lpstr>Netherlands</vt:lpstr>
      <vt:lpstr>Russia</vt:lpstr>
      <vt:lpstr>Saudi Arabia</vt:lpstr>
      <vt:lpstr>Singapore</vt:lpstr>
      <vt:lpstr>South Africa</vt:lpstr>
      <vt:lpstr>Spain</vt:lpstr>
      <vt:lpstr>Switzerland</vt:lpstr>
      <vt:lpstr>Turkey</vt:lpstr>
      <vt:lpstr>United Kingdom</vt:lpstr>
      <vt:lpstr>United States</vt:lpstr>
      <vt:lpstr>Exchange rates</vt:lpstr>
      <vt:lpstr>'21+EA-group aggregates'!Print_Area</vt:lpstr>
      <vt:lpstr>'29-group aggregates'!Print_Area</vt:lpstr>
      <vt:lpstr>Argentina!Print_Area</vt:lpstr>
      <vt:lpstr>Australia!Print_Area</vt:lpstr>
      <vt:lpstr>Belgium!Print_Area</vt:lpstr>
      <vt:lpstr>Brazil!Print_Area</vt:lpstr>
      <vt:lpstr>Canada!Print_Area</vt:lpstr>
      <vt:lpstr>'Cayman Islands'!Print_Area</vt:lpstr>
      <vt:lpstr>Chile!Print_Area</vt:lpstr>
      <vt:lpstr>China!Print_Area</vt:lpstr>
      <vt:lpstr>'Euro Area'!Print_Area</vt:lpstr>
      <vt:lpstr>'First Page'!Print_Area</vt:lpstr>
      <vt:lpstr>France!Print_Area</vt:lpstr>
      <vt:lpstr>Germany!Print_Area</vt:lpstr>
      <vt:lpstr>'Hong Kong'!Print_Area</vt:lpstr>
      <vt:lpstr>India!Print_Area</vt:lpstr>
      <vt:lpstr>Indonesia!Print_Area</vt:lpstr>
      <vt:lpstr>Ireland!Print_Area</vt:lpstr>
      <vt:lpstr>Italy!Print_Area</vt:lpstr>
      <vt:lpstr>Japan!Print_Area</vt:lpstr>
      <vt:lpstr>Korea!Print_Area</vt:lpstr>
      <vt:lpstr>Mexico!Print_Area</vt:lpstr>
      <vt:lpstr>Netherlands!Print_Area</vt:lpstr>
      <vt:lpstr>Russia!Print_Area</vt:lpstr>
      <vt:lpstr>'Saudi Arabia'!Print_Area</vt:lpstr>
      <vt:lpstr>Singapore!Print_Area</vt:lpstr>
      <vt:lpstr>'South Africa'!Print_Area</vt:lpstr>
      <vt:lpstr>Spain!Print_Area</vt:lpstr>
      <vt:lpstr>Switzerland!Print_Area</vt:lpstr>
      <vt:lpstr>'Table of Contents'!Print_Area</vt:lpstr>
      <vt:lpstr>Turkey!Print_Area</vt:lpstr>
      <vt:lpstr>'United Kingdom'!Print_Area</vt:lpstr>
      <vt:lpstr>'United States'!Print_Area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NBFI Monitoring Dataset 2018</dc:title>
  <dc:creator/>
  <cp:keywords>FSB;NBFI;dataset</cp:keywords>
  <cp:lastModifiedBy>Kanner, Lior</cp:lastModifiedBy>
  <cp:lastPrinted>2017-05-10T09:32:50Z</cp:lastPrinted>
  <dcterms:created xsi:type="dcterms:W3CDTF">2006-09-16T00:00:00Z</dcterms:created>
  <dcterms:modified xsi:type="dcterms:W3CDTF">2019-06-24T13:45:41Z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{46EF7F11-4993-4559-9A9E-FB192D1921F9}</vt:lpwstr>
  </property>
</Properties>
</file>